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SunR\AppData\Local\Box\Box Edit\Documents\nN8skruVl0iECcgsLVcMkQ==\"/>
    </mc:Choice>
  </mc:AlternateContent>
  <xr:revisionPtr revIDLastSave="0" documentId="13_ncr:1_{3F8A9DD4-7958-4C61-A782-D108A24C8FA1}" xr6:coauthVersionLast="47" xr6:coauthVersionMax="47" xr10:uidLastSave="{00000000-0000-0000-0000-000000000000}"/>
  <bookViews>
    <workbookView xWindow="-110" yWindow="-110" windowWidth="19420" windowHeight="10420" xr2:uid="{00000000-000D-0000-FFFF-FFFF00000000}"/>
  </bookViews>
  <sheets>
    <sheet name="Network Analysis" sheetId="11" r:id="rId1"/>
    <sheet name="Network Analysis Summary" sheetId="7" r:id="rId2"/>
    <sheet name="Questionnaire" sheetId="12" r:id="rId3"/>
    <sheet name="Exceptions to RFP" sheetId="13" r:id="rId4"/>
    <sheet name="Exceptions to Scope of Services" sheetId="14" r:id="rId5"/>
    <sheet name="Exceptions to Plan Design" sheetId="15" r:id="rId6"/>
    <sheet name="Sample Reports" sheetId="16" r:id="rId7"/>
    <sheet name="GeoAccess" sheetId="17" r:id="rId8"/>
  </sheets>
  <definedNames>
    <definedName name="_Hlk150371295" localSheetId="0">'Network Analysis'!$A$1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37" i="12" l="1"/>
  <c r="A234" i="12"/>
  <c r="A8" i="12"/>
  <c r="A9" i="12" s="1"/>
  <c r="A10" i="12" s="1"/>
  <c r="A11" i="12" s="1"/>
  <c r="A12" i="12" s="1"/>
  <c r="A13" i="12" s="1"/>
  <c r="A14" i="12" s="1"/>
  <c r="A15" i="12" s="1"/>
  <c r="A16" i="12" s="1"/>
  <c r="A26" i="12" s="1"/>
  <c r="A27" i="12" s="1"/>
  <c r="A28" i="12" s="1"/>
  <c r="A29" i="12" s="1"/>
  <c r="A30" i="12" s="1"/>
  <c r="A31" i="12" s="1"/>
  <c r="A32" i="12" s="1"/>
  <c r="A33" i="12" s="1"/>
  <c r="A34" i="12" s="1"/>
  <c r="A35" i="12" s="1"/>
  <c r="A36" i="12" s="1"/>
  <c r="A37" i="12" s="1"/>
  <c r="A38" i="12" s="1"/>
  <c r="A39" i="12" s="1"/>
  <c r="A40" i="12" s="1"/>
  <c r="A45" i="12" s="1"/>
  <c r="A46" i="12" s="1"/>
  <c r="A47" i="12" s="1"/>
  <c r="A65" i="12" s="1"/>
  <c r="A71" i="12" s="1"/>
  <c r="A73" i="12" s="1"/>
  <c r="A80" i="12" s="1"/>
  <c r="A87" i="12" s="1"/>
  <c r="A92" i="12" s="1"/>
  <c r="A93" i="12" s="1"/>
  <c r="A94" i="12" s="1"/>
  <c r="A95" i="12" s="1"/>
  <c r="A96" i="12" s="1"/>
  <c r="A97" i="12" s="1"/>
  <c r="A98" i="12" s="1"/>
  <c r="A99" i="12" s="1"/>
  <c r="A100" i="12" s="1"/>
  <c r="A103" i="12" s="1"/>
  <c r="A104" i="12" s="1"/>
  <c r="A105" i="12" s="1"/>
  <c r="A106" i="12" s="1"/>
  <c r="A107" i="12" s="1"/>
  <c r="A108" i="12" s="1"/>
  <c r="A113" i="12" s="1"/>
  <c r="A114" i="12" s="1"/>
  <c r="A115" i="12" s="1"/>
  <c r="A118" i="12" s="1"/>
  <c r="A119" i="12" s="1"/>
  <c r="A120" i="12" s="1"/>
  <c r="A121" i="12" s="1"/>
  <c r="A122" i="12" s="1"/>
  <c r="A123" i="12" s="1"/>
  <c r="A124" i="12" s="1"/>
  <c r="A125" i="12" s="1"/>
  <c r="A126" i="12" s="1"/>
  <c r="A127" i="12" s="1"/>
  <c r="A128" i="12" s="1"/>
  <c r="A129" i="12" s="1"/>
  <c r="A136" i="12" s="1"/>
  <c r="A137" i="12" s="1"/>
  <c r="A138" i="12" s="1"/>
  <c r="A139" i="12" s="1"/>
  <c r="A140" i="12" s="1"/>
  <c r="A142" i="12" s="1"/>
  <c r="A143" i="12" s="1"/>
  <c r="A144" i="12" s="1"/>
  <c r="A145" i="12" s="1"/>
  <c r="A146" i="12" s="1"/>
  <c r="A147" i="12" s="1"/>
  <c r="A148" i="12" s="1"/>
  <c r="A149" i="12" s="1"/>
  <c r="A150" i="12" s="1"/>
  <c r="A151" i="12" s="1"/>
  <c r="A158" i="12" s="1"/>
  <c r="A163" i="12" s="1"/>
  <c r="A169" i="12" s="1"/>
  <c r="A178" i="12" s="1"/>
  <c r="A179" i="12" s="1"/>
  <c r="A180" i="12" s="1"/>
  <c r="A181" i="12" s="1"/>
  <c r="A182" i="12" s="1"/>
  <c r="A183" i="12" s="1"/>
  <c r="A184" i="12" s="1"/>
  <c r="A185" i="12" s="1"/>
  <c r="A187" i="12" s="1"/>
  <c r="A208" i="12" s="1"/>
  <c r="A209" i="12" s="1"/>
  <c r="A210" i="12" s="1"/>
  <c r="A211" i="12" s="1"/>
  <c r="A212" i="12" s="1"/>
  <c r="A214" i="12" s="1"/>
  <c r="A215" i="12" s="1"/>
  <c r="A216" i="12" s="1"/>
  <c r="A217" i="12" s="1"/>
  <c r="A218" i="12" s="1"/>
  <c r="A219" i="12" s="1"/>
  <c r="A220" i="12" s="1"/>
  <c r="A221" i="12" s="1"/>
  <c r="A225" i="12" s="1"/>
  <c r="A226" i="12" s="1"/>
  <c r="A228" i="12" s="1"/>
  <c r="A229" i="12" s="1"/>
  <c r="A230" i="12" s="1"/>
  <c r="A231" i="12" s="1"/>
  <c r="A232" i="12" s="1"/>
  <c r="A233" i="12" s="1"/>
  <c r="A238" i="12" s="1"/>
  <c r="A239" i="12" s="1"/>
  <c r="A240" i="12" s="1"/>
  <c r="A241" i="12" s="1"/>
  <c r="A243" i="12" s="1"/>
  <c r="A244" i="12" s="1"/>
  <c r="A245" i="12" s="1"/>
  <c r="A246" i="12" s="1"/>
  <c r="A247" i="12" s="1"/>
  <c r="A248" i="12" s="1"/>
  <c r="A249" i="12" s="1"/>
  <c r="A250" i="12" s="1"/>
  <c r="A251" i="12" s="1"/>
  <c r="A252" i="12" s="1"/>
  <c r="A253" i="12" s="1"/>
  <c r="A254" i="12" s="1"/>
  <c r="A255" i="12" s="1"/>
  <c r="A256" i="12" s="1"/>
  <c r="A257" i="12" s="1"/>
  <c r="A258" i="12" s="1"/>
  <c r="A259" i="12" s="1"/>
  <c r="A264" i="12" s="1"/>
  <c r="A265" i="12" s="1"/>
  <c r="A275" i="12" s="1"/>
  <c r="A276" i="12" s="1"/>
  <c r="A277" i="12" s="1"/>
  <c r="A278" i="12" s="1"/>
  <c r="A279" i="12" s="1"/>
  <c r="A280" i="12" s="1"/>
  <c r="A281" i="12" s="1"/>
  <c r="A284" i="12" s="1"/>
  <c r="A285" i="12" s="1"/>
  <c r="A286" i="12" s="1"/>
  <c r="A287" i="12" s="1"/>
  <c r="A288" i="12" s="1"/>
  <c r="A289" i="12" s="1"/>
  <c r="A304" i="12" s="1"/>
  <c r="A305" i="12" s="1"/>
  <c r="A22" i="7" l="1"/>
  <c r="A15" i="7"/>
  <c r="A8" i="7"/>
  <c r="G24" i="7"/>
  <c r="D7" i="7"/>
  <c r="D25" i="7" s="1"/>
  <c r="E7" i="7"/>
  <c r="E25" i="7" s="1"/>
  <c r="F7" i="7"/>
  <c r="F25" i="7" s="1"/>
  <c r="C7" i="7"/>
  <c r="C25" i="7" s="1"/>
  <c r="G25" i="7" s="1"/>
  <c r="G18" i="7"/>
  <c r="G19" i="7"/>
  <c r="G20" i="7"/>
  <c r="G17" i="7"/>
  <c r="G11" i="7" l="1"/>
  <c r="G12" i="7"/>
  <c r="G13" i="7"/>
  <c r="G10" i="7"/>
  <c r="D14" i="7"/>
  <c r="D26" i="7" s="1"/>
  <c r="E14" i="7"/>
  <c r="E26" i="7" s="1"/>
  <c r="F14" i="7"/>
  <c r="F26" i="7" s="1"/>
  <c r="C14" i="7"/>
  <c r="C26" i="7" s="1"/>
  <c r="G26" i="7" s="1"/>
  <c r="G4" i="7"/>
  <c r="G5" i="7"/>
  <c r="G6" i="7"/>
  <c r="G3" i="7"/>
  <c r="E28" i="7"/>
  <c r="D28" i="7"/>
  <c r="C28" i="7"/>
  <c r="E21" i="7"/>
  <c r="E27" i="7" s="1"/>
  <c r="D21" i="7"/>
  <c r="D27" i="7" s="1"/>
  <c r="C21" i="7"/>
  <c r="C27" i="7" s="1"/>
  <c r="G27" i="7" s="1"/>
  <c r="G21" i="7" l="1"/>
  <c r="G14" i="7"/>
  <c r="G7" i="7"/>
</calcChain>
</file>

<file path=xl/sharedStrings.xml><?xml version="1.0" encoding="utf-8"?>
<sst xmlns="http://schemas.openxmlformats.org/spreadsheetml/2006/main" count="423" uniqueCount="373">
  <si>
    <r>
      <t xml:space="preserve">The completion of this analysis will give LACERS keen insight, to network strength, member disruption, and cost impact.
Each carrier will have the opportunity to complete upon the carrier’s return of the intent to participate in the PPO network evaluation and agreement of the non-disclosure statement:
“The data file and data which will be provided, may only be used in conjunction with this project and is forbidden to be used for any other project nor for any other reason or means by the dental carrier. The carrier acknowledges this statement by signature and agrees that the data will be treated as </t>
    </r>
    <r>
      <rPr>
        <b/>
        <sz val="12"/>
        <color theme="1"/>
        <rFont val="Calibri"/>
        <family val="2"/>
      </rPr>
      <t>Proprietary and Confidential to LACERS</t>
    </r>
    <r>
      <rPr>
        <sz val="12"/>
        <color theme="1"/>
        <rFont val="Calibri"/>
        <family val="2"/>
      </rPr>
      <t>.” 
Each Dental Carrier will be asked to evaluate the data and input summary data in the yellow shaded areas and the PPO affiliation for each row of data.  Please note the current assumption is that the PPO network and the alternate PPO network are part of a common plan as is currently the case with Delta Dental and its PPO and Premier networks. If the Alternate PPO network would be a separate plan, please complete the data request twice (once for each PPO network).</t>
    </r>
  </si>
  <si>
    <t>Place a 1 in the cell which applies to the Network Evaluation. Only one "1" should be in each row.</t>
  </si>
  <si>
    <t>Completed by Delta Dental for DPPO</t>
  </si>
  <si>
    <t>Completed by Proposing Carrier</t>
  </si>
  <si>
    <t>Index</t>
  </si>
  <si>
    <t>Group Name</t>
  </si>
  <si>
    <t>Tax ID</t>
  </si>
  <si>
    <t>Provider First 
and Last Name</t>
  </si>
  <si>
    <t>Provider Address</t>
  </si>
  <si>
    <t>Provider City</t>
  </si>
  <si>
    <t>Provider
 State</t>
  </si>
  <si>
    <t>Provider ZIP</t>
  </si>
  <si>
    <t>Date of Service</t>
  </si>
  <si>
    <t>Procedure Code</t>
  </si>
  <si>
    <t>Service Count</t>
  </si>
  <si>
    <t>Submitted Amount</t>
  </si>
  <si>
    <t>PPO 
Network</t>
  </si>
  <si>
    <t>Alternate PPO
Network</t>
  </si>
  <si>
    <t>Out of 
Network</t>
  </si>
  <si>
    <t>Excluded 
Values</t>
  </si>
  <si>
    <t>Valuation Date April 1, 2024</t>
  </si>
  <si>
    <t>Carrier Result</t>
  </si>
  <si>
    <t># of Procedures</t>
  </si>
  <si>
    <t>Coverage Category</t>
  </si>
  <si>
    <t>Procedure 
Code</t>
  </si>
  <si>
    <t>Carrier 
Total</t>
  </si>
  <si>
    <t>Control 
Total</t>
  </si>
  <si>
    <t>Preventive</t>
  </si>
  <si>
    <t>D0000-D1999</t>
  </si>
  <si>
    <t>Restorative</t>
  </si>
  <si>
    <t>D2000-D2999</t>
  </si>
  <si>
    <t>Major</t>
  </si>
  <si>
    <t>D3000-D9999 (less Ortho)</t>
  </si>
  <si>
    <t>Orthodontia</t>
  </si>
  <si>
    <t>D8000-D8999</t>
  </si>
  <si>
    <t>Total</t>
  </si>
  <si>
    <t>$ Submitted Charge</t>
  </si>
  <si>
    <t>$ Paid Claims</t>
  </si>
  <si>
    <t>Provider Disruption</t>
  </si>
  <si>
    <t>Summary</t>
  </si>
  <si>
    <t># of Providers</t>
  </si>
  <si>
    <t>$ Submitted Charges</t>
  </si>
  <si>
    <t>Notes:</t>
  </si>
  <si>
    <t>Use April 1, 2024 as the common date to reprice all submitted charges to determine payable amount (employee deductible, coinsurance, and copayments are not part of this exercise.</t>
  </si>
  <si>
    <t xml:space="preserve">If you do not distinguish or offer an alternate PPO network, utilize the PPO column and leave the Alternate PPO column blank. </t>
  </si>
  <si>
    <t>All submitted charges and # of procedures you are not able to identify in a network, place in the excluded values cell.</t>
  </si>
  <si>
    <t>The total of x,xxx Providers and $xxx,xxx,xxx in submitted charges should only be accounted for once. Each row under the four column headers should have one entry leading to the totals.</t>
  </si>
  <si>
    <t>If provider/charges could apply to either PPO network, then apply provider/charges in the network reflective of the higher discount.</t>
  </si>
  <si>
    <t>2024 LACERS Dental Plans Request for Proposal (RFP) - Questionnaire</t>
  </si>
  <si>
    <r>
      <t xml:space="preserve">Please complete the 2024 Healthcare Services proposal questionnaire and include it with your RFP proposal. </t>
    </r>
    <r>
      <rPr>
        <b/>
        <sz val="10"/>
        <color rgb="FF000000"/>
        <rFont val="Arial"/>
        <family val="2"/>
      </rPr>
      <t>Responses are required for your proposal to be considered responsive</t>
    </r>
    <r>
      <rPr>
        <sz val="10"/>
        <color rgb="FF000000"/>
        <rFont val="Arial"/>
        <family val="2"/>
      </rPr>
      <t xml:space="preserve">. Make sure that you enter information into </t>
    </r>
    <r>
      <rPr>
        <u/>
        <sz val="10"/>
        <color rgb="FF000000"/>
        <rFont val="Arial"/>
        <family val="2"/>
      </rPr>
      <t>ALL</t>
    </r>
    <r>
      <rPr>
        <sz val="10"/>
        <color rgb="FF000000"/>
        <rFont val="Arial"/>
        <family val="2"/>
      </rPr>
      <t xml:space="preserve"> cells designated for responses. If the question does not apply, enter "N/A" into the cell. Do </t>
    </r>
    <r>
      <rPr>
        <u/>
        <sz val="10"/>
        <color rgb="FF000000"/>
        <rFont val="Arial"/>
        <family val="2"/>
      </rPr>
      <t>NOT</t>
    </r>
    <r>
      <rPr>
        <sz val="10"/>
        <color rgb="FF000000"/>
        <rFont val="Arial"/>
        <family val="2"/>
      </rPr>
      <t xml:space="preserve"> leave empty cells. Do </t>
    </r>
    <r>
      <rPr>
        <u/>
        <sz val="10"/>
        <color rgb="FF000000"/>
        <rFont val="Arial"/>
        <family val="2"/>
      </rPr>
      <t>NOT</t>
    </r>
    <r>
      <rPr>
        <sz val="10"/>
        <color rgb="FF000000"/>
        <rFont val="Arial"/>
        <family val="2"/>
      </rPr>
      <t xml:space="preserve"> add columns, rows, or cells to the questionnaire format. If you have any questions regarding this form, contact the RFP Administrator. If you would like to provide any details, please use the response section and limit response to no more than 100 words.</t>
    </r>
  </si>
  <si>
    <t>QUALIFYING QUESTIONS</t>
  </si>
  <si>
    <r>
      <t xml:space="preserve">Responses to the following are required for your proposal to be considered responsive, but will </t>
    </r>
    <r>
      <rPr>
        <b/>
        <u/>
        <sz val="10"/>
        <color rgb="FFFFFFFF"/>
        <rFont val="Arial"/>
        <family val="2"/>
      </rPr>
      <t>NOT</t>
    </r>
    <r>
      <rPr>
        <b/>
        <sz val="10"/>
        <color rgb="FFFFFFFF"/>
        <rFont val="Arial"/>
        <family val="2"/>
      </rPr>
      <t xml:space="preserve"> be rated.</t>
    </r>
  </si>
  <si>
    <t>Question</t>
  </si>
  <si>
    <t>PPO Response</t>
  </si>
  <si>
    <t>DHMO Response</t>
  </si>
  <si>
    <t>Required Documentation &amp; Disclosure</t>
  </si>
  <si>
    <t>Has your company's Certificate of Liability Insurance been provided? [Yes/No]</t>
  </si>
  <si>
    <t>Has your company completed all required forms as part of this RFP? [Yes/No]</t>
  </si>
  <si>
    <t>Does your company agree to the following statement? [Yes/No]
"The undersigned hereby offers and agrees to furnish the services in compliance with all the service level requirements, instructions, specifications, and any amendments contained in this RFP document and any written exceptions in the offer accepted by the City. This proposal is genuine, and not sham or collusive, nor made in the interest or in behalf of any person not herein named; the Proposer has not directly or indirectly induced or solicited any other Proposer to put in a sham proposal, or any other person, firm or corporation to refrain from submitting a proposal; and the Proposer has not in any manner sought by collusion to secure for itself an advantage over any other Proposer."</t>
  </si>
  <si>
    <t>Does your company agree to the following statement? [Yes/No]
"By submitting a proposal, we acknowledge and agree to the following:
     Receipt of and agree that the submitted proposal is based on the RFP and any identified addenda.
     Failure to indicate receipt of addenda may result in the proposal being rejected as non-responsive.
     To constitute a responsive proposal, all pages of the proposal questionnaire and required forms must be submitted.
     Under penalty of perjury under the laws of the State of California that the proposal is true and correct and the Proposer agrees to the 
          terms and conditions in the proposal."</t>
  </si>
  <si>
    <t>Does your company agree to the following statement? [Yes/No]
"By submitting a proposal, we acknowledge that we will have to comply with LACERS' General Contracting Provisions, including the Standard Provisions for LACERS Contracts."</t>
  </si>
  <si>
    <t>If your response to the prior question is "No", please be specific regarding which of the LACERS' General Contracting Provisions, including the Standard Provisions you are not able to comply with and why. ["N/A" / provide a response]</t>
  </si>
  <si>
    <t>Does your company have any potential or perceived conflict of interest involving relationships your company may have with LACERS' current or prospective service providers, governing authorities, advisors, or other interested parties? [Yes / No] If “Yes,” please describe the nature of the relationship(s).</t>
  </si>
  <si>
    <t>Does your Proposal contain all documents required? [Yes/No]</t>
  </si>
  <si>
    <t>Assuming a ratification clause is included into the Contract ,is your company willing to provide services to LACERS prior to the full execution of a completed Contract? [Yes/No]</t>
  </si>
  <si>
    <t>Please acknowledge that your firm meets the minimum criteria for this RFP (Please explain any "No" answers):</t>
  </si>
  <si>
    <t>a) Legally authorized to do business in the State of California and all required permits and licenses are in full force at the time of proposing. [Yes/No]</t>
  </si>
  <si>
    <t>b) Have a minimum of five (5) continuous years of experience providing the services solicited in this RFP. [Yes/No]</t>
  </si>
  <si>
    <t>c) Certify that neither Proposer nor its principals are presently disbarred, suspended, proposed for disbarment, declared ineligible or voluntarily excluded from participation in this transaction by any federal department or agency, any California State agency, or any local governmental agency. [Yes/No]</t>
  </si>
  <si>
    <t>d) Have experience working with organizations such as LACERS having a minimum of 2,000 retirees. [Yes/No]</t>
  </si>
  <si>
    <t>e) Have a minimum of $500 million in gross annual revenue for 2022 and 2023. [Yes/No]</t>
  </si>
  <si>
    <t>RATED QUESTIONS</t>
  </si>
  <si>
    <r>
      <t xml:space="preserve">Responses to the following are required for your proposal to be considered responsive, and </t>
    </r>
    <r>
      <rPr>
        <b/>
        <u/>
        <sz val="10"/>
        <color rgb="FFFFFFFF"/>
        <rFont val="Arial"/>
        <family val="2"/>
      </rPr>
      <t>will</t>
    </r>
    <r>
      <rPr>
        <b/>
        <sz val="10"/>
        <color rgb="FFFFFFFF"/>
        <rFont val="Arial"/>
        <family val="2"/>
      </rPr>
      <t xml:space="preserve"> be used to rate your proposal.</t>
    </r>
  </si>
  <si>
    <t>ORGANIZATIONAL STRENGTH AND PLAN SPONSOR SERVICES</t>
  </si>
  <si>
    <t>Background</t>
  </si>
  <si>
    <t>Please provide a brief description and history of your organization and address how your products and services would be a good match for the LACERS Retirees compared to other competitors.</t>
  </si>
  <si>
    <t>Is your company a subsidiary or affiliate of another company? [Subsidiary/Affiliate/Not Applicable]</t>
  </si>
  <si>
    <t>Has your company (or, if applicable, your parent company) had a change in business structure in the last five years, whether through acquisition or divestiture or through an alliance arrangement? [Yes/No]</t>
  </si>
  <si>
    <t>Indicate if you expect any operational, systems or organization changes with your company over the next twenty-four (24) months. [Yes/No] If "Yes", provide a description of the change(s).</t>
  </si>
  <si>
    <t>Describe any pending agreements to merge or sell your company or any portion thereof, or your parent company; or any pending or anticipated plans to reorganize your company within itself or as part of the larger organization of which your company is a part.</t>
  </si>
  <si>
    <t>Please provide the number of members by category - actives, early retirees (under 65) and 65 and above.</t>
  </si>
  <si>
    <t>Please list five of your largest public sector clients (with employee/retiree count) and, to the extent possible, clients who are located in California or who have significant populations there. Preferably, these clients cover both early and post-65 and retirees.</t>
  </si>
  <si>
    <t>Please provide five (5) of your largest clients  (with employee/retiree count) that have terminated your services within the last two (2) years.</t>
  </si>
  <si>
    <t>If LACERS decides to award DHMO to one carrier and DPPO to another carrier, indicate your organization’s willingness to work with other entities, as well as any specific restrictions your organization may have if you are one of the two carriers.</t>
  </si>
  <si>
    <t>Does your plan intend to participate in Covered California for dental coverage? If so, please indicate your best estimate of the number of Exchange Members you currently have enrolled?</t>
  </si>
  <si>
    <t>Discuss any technological improvements your organization has planned for 2024-2025 (e.g., internet-related services, online eligibility, etc.), and the effect on enrolled Members and/or disruption to LACERS members.</t>
  </si>
  <si>
    <t>In the past 12 months have you closed any network services areas [Yes/No] If "Yes" list the centers.</t>
  </si>
  <si>
    <t>In the past 12 months have you combined/consolidated member service or claims service centers. [Yes/No] If "Yes" list the centers.</t>
  </si>
  <si>
    <t>In the past 12 months have you closed/consolidated or relocated any claims offices. [Yes/No] If "Yes" list the offices.</t>
  </si>
  <si>
    <t>Please provide your organization’s most recent financial ratings: (rate and date)</t>
  </si>
  <si>
    <t>Ratings &amp; Dates</t>
  </si>
  <si>
    <t>a. A.M. Best</t>
  </si>
  <si>
    <t>b. Moody's</t>
  </si>
  <si>
    <t>c. Standard and Poors</t>
  </si>
  <si>
    <t>d. If your firm is not rated, submit documentation of a similar nature, which attests to your firm's financial stability.</t>
  </si>
  <si>
    <t>Indicate if there have been any downgrades in your ratings in the last 3 years. [Yes/No] If "Yes", indicate to what they are attributable.</t>
  </si>
  <si>
    <t>Please indicate your firm's experience with major disruption(s) of your business and how they impacted your clients. Please provide a copy of your Business Continuity Plan (BCP). If you do not have a formal BCP, indicate what contingencies has your firm made to address potential disruptions to client services in the event of a natural or man-made disaster, or pandemic.</t>
  </si>
  <si>
    <r>
      <t>Will any portion of this contract be outsourced or subcontracted to other companies? [Yes/No] If "Yes", indicate what percentage and whether these entities are domestic or foreign-domiciled and complete</t>
    </r>
    <r>
      <rPr>
        <b/>
        <sz val="10"/>
        <color rgb="FF000000"/>
        <rFont val="Arial"/>
        <family val="2"/>
      </rPr>
      <t xml:space="preserve"> Exhibit D</t>
    </r>
    <r>
      <rPr>
        <sz val="10"/>
        <color rgb="FF000000"/>
        <rFont val="Arial"/>
        <family val="2"/>
      </rPr>
      <t>.</t>
    </r>
  </si>
  <si>
    <t>If you answered “yes”, provide the following information for each subcontractor who will receive more than 5% of the total fee proposed for this RFP:</t>
  </si>
  <si>
    <t>- part of contract being subcontracted</t>
  </si>
  <si>
    <t>- name of subcontractor</t>
  </si>
  <si>
    <t>- is this a domestic or non-US company?</t>
  </si>
  <si>
    <t>- contact name for the subcontractor</t>
  </si>
  <si>
    <t>- contact's title</t>
  </si>
  <si>
    <t>- mailing address for subcontractor</t>
  </si>
  <si>
    <t>- business address (if different from mailing address)</t>
  </si>
  <si>
    <t>- business telephone number</t>
  </si>
  <si>
    <t>- subcontractor's registration and/or license number, if applicable</t>
  </si>
  <si>
    <t>- description of work to be subcontracted</t>
  </si>
  <si>
    <t>- reason for subcontracting</t>
  </si>
  <si>
    <t>- percent of total contract to be subcontracted</t>
  </si>
  <si>
    <t>- dollar amount to be subcontracted</t>
  </si>
  <si>
    <t>- subcontractor's work experience (in years) and level of responsibility</t>
  </si>
  <si>
    <t>- experience (in years) your firm has worked with subcontractors for the services being subcontracted</t>
  </si>
  <si>
    <t>- identify if subcontractor is a Minority Business Enterprise (MBE), Woman-owned Business Enterprise (WBE), Female Business Enterprise (FBE). Persons with Disabilities Business Enterprise (PBE), Local Business Enterprise (LBE), Small Business Enterprise (SBE), Emerging Business Enterprise (EBE), Disabled Veteran Business Enterprise (DVBE), or Other Business Enterprise (OBE)</t>
  </si>
  <si>
    <t>Describe how your company impacts the City of Los Angeles' economy and include:</t>
  </si>
  <si>
    <t>a.     Specific dollar amounts</t>
  </si>
  <si>
    <t>b.     Supporting statistical information</t>
  </si>
  <si>
    <t>c.    Number of offices in the City of Los Angeles</t>
  </si>
  <si>
    <t>d.     Estimated number of employees working in the City of Los Angeles offices</t>
  </si>
  <si>
    <t>e.     Total value of business located in the City of Los Angeles</t>
  </si>
  <si>
    <t>Has your organization had any efforts you to outreach to government certified minority-owned, woman-owned, or other business enterprises. [Yes/No]</t>
  </si>
  <si>
    <t>Contractual Issues</t>
  </si>
  <si>
    <t>In the past five years, has your company been involved in any complaint and/or litigation or been investigated / reprimanded by any regulatory authority? [Yes/No] If “Yes”, please provide the following additional details in chronological order from most recent to oldest.</t>
  </si>
  <si>
    <t>- type of complaint and/or litigation filed</t>
  </si>
  <si>
    <t>- date you were notified of complaint and/or litigation</t>
  </si>
  <si>
    <t>- date the complaint and/or litigation was resolved</t>
  </si>
  <si>
    <t>- was the complaint and/or litigation filed with a state or federal regulatory agency or office?</t>
  </si>
  <si>
    <t>- provide details regarding the complaint and/or litigation</t>
  </si>
  <si>
    <t xml:space="preserve">- describe the final outcome of the complaint and/or litigation </t>
  </si>
  <si>
    <t>In the past five years, has your company had a license to do business, an agent/broker license or any other license revoked or suspended? [Yes/No] If “Yes”, please provide the following additional details in chronological order from most recent to oldest.</t>
  </si>
  <si>
    <t>· item revoked (license to do business, agent/broker license/other insurance license)</t>
  </si>
  <si>
    <t>· was the item revoked or suspended?</t>
  </si>
  <si>
    <t>· date of revocation or suspension</t>
  </si>
  <si>
    <t xml:space="preserve">· date revocation or suspension ended </t>
  </si>
  <si>
    <t>· provide details regarding the revocation or suspension</t>
  </si>
  <si>
    <t>· describe the final outcome of the revocation or suspension</t>
  </si>
  <si>
    <t>In the last five years, has your company or its subsidiaries ever filed or been petitioned into bankruptcy or insolvency or has your company ever made any assignment for the benefit of your creditors? [Yes/No] If “Yes”, please provide the following additional details in chronological order from most recent to oldest.</t>
  </si>
  <si>
    <t xml:space="preserve">- define whether your company or its subsidiaries have ever (1) filed for bankruptcy/insolvency, (2) been petitioned into bankruptcy/insolvency, and/or (3) made any assignment for the benefit of your creditors </t>
  </si>
  <si>
    <t>- date for the filing, petition, and/or assignment</t>
  </si>
  <si>
    <t xml:space="preserve">- provide details regarding the filing, petition, and/or assignment </t>
  </si>
  <si>
    <t>Regulatory and Compliance</t>
  </si>
  <si>
    <t>Describe the final results of your most recent state and federal regulatory agency audits. Include the executive summary of your most recent audits and any reports resulting from any investigations of your organization regarding dental fraud.</t>
  </si>
  <si>
    <t>Describe your process for notifying clients and enrollees of legislative changes that impact their plan(s). Be specific on your methods for outreach and whether it includes plan sponsors, members, or both.</t>
  </si>
  <si>
    <t>Do you have a formal Health Insurance Portability and Accountability Act (HIPAA) compliance plan in place? [Yes/No] If “Yes”, attach a copy to your proposal.</t>
  </si>
  <si>
    <t>Do you have a website that details information about your policies and procedures for accepting and sending Electronic Data Interchange (EDI) transactions? [Yes/No] If “Yes”, please indicate the website.</t>
  </si>
  <si>
    <t>Where does your Companion Guide for HIPAA EDI transactions reside?</t>
  </si>
  <si>
    <t>Will your organization be issuing Notices of Privacy Practices as required by HIPAA to each new plan enrollee? [Yes/No] If “Yes”, at what cost and who bears the cost?</t>
  </si>
  <si>
    <t>Do you agree to indemnify LACERS for any liabilities resulting from the improper disclosure of protected health information by you or any of your subcontractors? [Yes/No]</t>
  </si>
  <si>
    <t>Do you agree to indemnify LACERS for all liabilities resulting from the improper disclosure of information by you or any of your subcontractors that results in identity theft for a LACERS member? [Yes/No]</t>
  </si>
  <si>
    <t>Are any of the members of your board of directors, officers, employees assigned to this contract, or consultants affiliated with the Los Angeles City Employees' Retirement System? [Yes/No] If so, describe the relationship. Are any of these individuals responsible, in whole or in part, the preparation of your proposal or would they have any decision-making role if your company were awarded the contract(s)? [Yes/No]</t>
  </si>
  <si>
    <t>ADMINISTRATION SUPPORT AND ACCOUNT MANAGEMENT</t>
  </si>
  <si>
    <t>Implementation</t>
  </si>
  <si>
    <t xml:space="preserve">What are the required data elements for eligibility feeds from LACERS? </t>
  </si>
  <si>
    <t xml:space="preserve">What are your capabilities for loading and correcting data? </t>
  </si>
  <si>
    <t>Do you have the capability to enter corrections to eligibility records in real time?</t>
  </si>
  <si>
    <t>What are your termination requirements?</t>
  </si>
  <si>
    <t>Please provide your desired eligibility file format/layout.</t>
  </si>
  <si>
    <t>Please indicate the response that matches your practice for Member identification numbers:</t>
  </si>
  <si>
    <t xml:space="preserve">Utilize Social Security Number (SSN) exclusively </t>
  </si>
  <si>
    <t xml:space="preserve">Utilize unique number (NOT SSN) </t>
  </si>
  <si>
    <t xml:space="preserve">Purchaser option to use SSN or other number </t>
  </si>
  <si>
    <t xml:space="preserve">Utilize SSN, but able to make individual exceptions and use non-SSN for those unwilling to utilize SSN for this purpose </t>
  </si>
  <si>
    <t>Verify that you will agree to accept eligibility rules as established by LACERS and in accordance with applicable law/regulation. [Yes/No]</t>
  </si>
  <si>
    <t>Describe your internal processes for auditing eligibility and enrollments to ensure that 1) enrolled subscribers and dependents are accurately enrolled in the plan and 2) ineligible dependents are removed.</t>
  </si>
  <si>
    <t>Please confirm that you will accept the following timeframes for retroactive enrollment/terminations:</t>
  </si>
  <si>
    <t>a. Active LACERS' subscribers and their dependents = 90 days [Yes/No]</t>
  </si>
  <si>
    <t>b. COBRA enrollees and their dependents = 120 days [Yes/No]</t>
  </si>
  <si>
    <t>From the date you receive eligibility information from LACERS, describe the length of time involved to add and activate benefit access for a new member.</t>
  </si>
  <si>
    <t>How will the transition of care, treatment in progress, orthodontia, and other treatments in progress be handled from the current carrier?</t>
  </si>
  <si>
    <t>Confirm that your proposed rates exclude commissions. [Yes/No]</t>
  </si>
  <si>
    <t>Confirm that your proposal is provided on a no loss / no gain basis. [Yes/No]</t>
  </si>
  <si>
    <t>Confirm that rate will hold despite variances from enrollment stated in the RFP and actual enrollment for January 1, 2025. [Yes/No]</t>
  </si>
  <si>
    <t>The client requires renewals to be presented by May 1st for the plan year beginning the following January 1st. Confirm your agreement to this requirement. [Yes/No]</t>
  </si>
  <si>
    <t xml:space="preserve">How do you handle retroactive enrollment and cancellations? What are your time limitations relative to processing retroactive eligibility adjustments? </t>
  </si>
  <si>
    <t>Confirm that upon your selection you will develop, within two weeks, an implementation project plan clearly and fully addressing all required steps, key roles and responsibilities of your team, timeline and key dates, risk assessment review and contingency planning, and requested administrative, recordkeeping, and payroll support of LACERS to ensure the timely delivery of benefits on January 1, 2025. [Yes/No]</t>
  </si>
  <si>
    <t>Confirm that all plan materials (e.g. EOC, benefit summary(s), SBCs, etc.) will be provided no later than September 15, 2024. [Yes/No]</t>
  </si>
  <si>
    <t xml:space="preserve">Briefly outline your key commitments to LACERS for 'Continuity of Care' / 'Transition of Care.' </t>
  </si>
  <si>
    <t>Does your organization anticipate any changes (either replacement or enhancements) in its claim, member services, utilization management, or other key systems between 2024-2026 that could impact LACERS? [Yes/No] If "Yes", when will this take place and how will the transition be handled?</t>
  </si>
  <si>
    <t>Verify that you will agree to work with LACERS to exchange eligibility information. Confirm the following:</t>
  </si>
  <si>
    <t>a.     Accept eligibility via 834 file format from LACERS. [Yes/No]</t>
  </si>
  <si>
    <t>b.     Provide timely discrepancy/exception reporting for eligibility and enrollment files received. Please specify your normal timeframe for returning these reports from the time a file is received. [Yes/No]</t>
  </si>
  <si>
    <t>c.     Accept eligibility files securely using FTP, encrypted protocols. [Yes/No]</t>
  </si>
  <si>
    <t>d.     Establish process for initial PCP selection by employee through Benefit TPA portal and electronic transmission to the carrier. [Yes/No]</t>
  </si>
  <si>
    <t>e.     If Binding Arbitration applies to your plan proposal please confirm that you will work with LACERS' resources and abilities in collecting and recording electronic or telephonic consent. [Yes/No]</t>
  </si>
  <si>
    <t>COBRA/HIPAA</t>
  </si>
  <si>
    <t>Describe your capabilities and any restrictions related to the administration of COBRA for any plans you are awarded.</t>
  </si>
  <si>
    <t>Confirm you will handle the administration of COBRA/TEFRA/DEFRA. [Yes/No]</t>
  </si>
  <si>
    <t>For COBRA continuation coverage, LACERS notifies qualifying employees of their right to COBRA continuation coverage. After such notification, LACERS' carrier(s) retain all responsibilities for COBRA administration. Confirm you will assume responsibility for continuing the existing process. [Yes/No]</t>
  </si>
  <si>
    <t xml:space="preserve">LACERS extends COBRA provisions to all family Members eligible under the Group Insurance Regulations even though COBRA does not specifically cover them (for example, same-sex domestic partners and grandchildren). Do you agree to extend COBRA Continuation and conversion privileges to all individuals LACERS deems eligible? </t>
  </si>
  <si>
    <t>LACERS extends COBRA coverage to those who it deems eligible for thirty-six (36) months, even though under certain circumstances, federal rules would allow for a shorter coverage period. Do you agree to allow Members who LACERS deems eligible to maintain coverage under COBRA for up to thirty-six (36) months?</t>
  </si>
  <si>
    <t>Claims Administration</t>
  </si>
  <si>
    <t>What percentage of claims are processed electronically? What percentage of claims process without manual processing or human intervention?</t>
  </si>
  <si>
    <t>How is image scanning used in your claims adjudication system?</t>
  </si>
  <si>
    <t xml:space="preserve">Describe your preferred way of receiving, integrating, and coordinating eligibility data. </t>
  </si>
  <si>
    <t>Confirm that you accept electronic eligibility files. [Yes/No]</t>
  </si>
  <si>
    <t>What percent of total claims are submitted to providers electronically?</t>
  </si>
  <si>
    <t>Do you expect any changes to your claims system over the next 24 months (e.g., upgrades, replacement, location change, etc.)? [Yes/No] If "Yes", explain.</t>
  </si>
  <si>
    <t>Indicate if any major function is performed outside of the US. Describe the function and the country involved in the admin process.</t>
  </si>
  <si>
    <t>What will be the primary location and secondary location for claims administration?</t>
  </si>
  <si>
    <t>Please provide your performance standards including the targets and actual results for the most recent period for financial, processing and payment accuracy for your book-of-business.</t>
  </si>
  <si>
    <t>Complete the following table for 2021, 2022, and 2023:</t>
  </si>
  <si>
    <t>2021, 2022, 2023</t>
  </si>
  <si>
    <t>Claim Turnaround Time (TAT) % processed in 15 calendar days</t>
  </si>
  <si>
    <t>Claim Turnaround Time (TAT) % processed in 30 calendar days</t>
  </si>
  <si>
    <t>Financial Payment Accuracy ($)</t>
  </si>
  <si>
    <t>Claim Processing Accuracy (% of claims) - Payment Accuracy</t>
  </si>
  <si>
    <t>Claim Processing Accuracy (% of claims) - Processing Accuracy</t>
  </si>
  <si>
    <t>Claim Processing Accuracy (% of claims) - Overall Accuracy</t>
  </si>
  <si>
    <t>For claims processors and claims supervisors/managers answer the following questions:</t>
  </si>
  <si>
    <t>- What is the average amount of years of experience?</t>
  </si>
  <si>
    <t>- What is the average annual turnover %?</t>
  </si>
  <si>
    <t>- What is the initial training duration (in days/hours) for onboarding new employees?</t>
  </si>
  <si>
    <t>- What is the frequency and duration of formal ongoing (post onboarding) training provided?</t>
  </si>
  <si>
    <t>For all claims processing (not location specific), answer the following:</t>
  </si>
  <si>
    <t>1) Do you have procedures in place to identify and accurately address overpayments or duplicate payments? [Yes/No]</t>
  </si>
  <si>
    <t>2) Do you retain medical consultants for the review of any unusual claims or charges?</t>
  </si>
  <si>
    <t>3) Will you allow for an outside auditor to conduct an on-site, random, annual claims processing audit?</t>
  </si>
  <si>
    <t>i. What annual amount (in dollars), will you allocate to the cost of the audit?</t>
  </si>
  <si>
    <t>General Administration &amp; Support</t>
  </si>
  <si>
    <t>Please describe your proposed account management team and structure. Specifically address:</t>
  </si>
  <si>
    <t>Name and background of Account Manager and other key team members</t>
  </si>
  <si>
    <t>Who from account team would be 100% dedicated to this account</t>
  </si>
  <si>
    <t>Provide the turnover rate for account team personnel of the last five years</t>
  </si>
  <si>
    <t>Location of staff</t>
  </si>
  <si>
    <t>Office Hours</t>
  </si>
  <si>
    <t>Responsibility for any subcontracted relationships</t>
  </si>
  <si>
    <t>Describe your account manager’s experience and involvement with public pension client(s) who were in the process of transitioning from one health plan to another.</t>
  </si>
  <si>
    <t>Years with organization</t>
  </si>
  <si>
    <t>Are policies in effect to control the workload as it relates to the number of clients serviced by an account manager? Is there a limit on the number of accounts that an account manager may handle? [Yes/No]</t>
  </si>
  <si>
    <t>Will LACERS have access to online reporting capabilities to review enrollment and claims activity? [Yes/No]</t>
  </si>
  <si>
    <t>Confirm you will transfer enrollment cards, claim information, and other administrative records to any carrier that would replace you in a usable, mutually agreed upon format, without charge to LACERs. [Yes/No]</t>
  </si>
  <si>
    <t xml:space="preserve">Would you propose to offer a dedicated or partially dedicated unit/staff to LACERS? [Yes/No] If "Yes", please indicate the current number of other groups and total Membership served by the partially dedicated unit. </t>
  </si>
  <si>
    <t>Have you produced videos that could be used by a client for marketing or educational purposes? [Yes/No] If "Yes", provide two samples.</t>
  </si>
  <si>
    <t>Would you be able to offer/host webinars for employees and/or retirees during or outside of Open Enrollment? [Yes/No]</t>
  </si>
  <si>
    <t>Describe your firm’s ability to provide periodic updates regarding state and federal legislation and/or IRS Rules that may affect the operation of the LACERS and the payment of benefits.</t>
  </si>
  <si>
    <t>Describe the media your firm uses to inform clients of changes in pending federal legislation or regulations.</t>
  </si>
  <si>
    <t>Reporting and Contracts</t>
  </si>
  <si>
    <t>Verify, that you will be able to provide the following. If your answer is no, please explain.</t>
  </si>
  <si>
    <t>a.     Monthly Enrollment Reports by Plan Type and Membership Segment [Yes/No]</t>
  </si>
  <si>
    <t>b.     Monthly Claims Reports by Plan Type and Membership Segment [Yes/No]</t>
  </si>
  <si>
    <t>c.     Monthly Large Claimant Reports by Plan Type and Membership Segment [Yes/No]</t>
  </si>
  <si>
    <t>d.     Quarterly Utilization Reports by Plan Type and Membership Segment [Yes/No]</t>
  </si>
  <si>
    <t>e.     Annual Utilization Reports by Plan Type and Membership Segment [Yes/No]</t>
  </si>
  <si>
    <t>f.      Notification to LACERS immediately if the network loses any accreditation, licenses, or liability insurance coverage or if there is a change in hospital network contracts. [Yes/No]</t>
  </si>
  <si>
    <t xml:space="preserve">g.     Provide any required health insurer B-series ACA-related tax reporting [Yes/No] </t>
  </si>
  <si>
    <t>h.     Plan sponsor on-line claims summary [Yes/No]</t>
  </si>
  <si>
    <t>i.      Plan sponsor on-line billing history [Yes/No]</t>
  </si>
  <si>
    <t>j.      Plan sponsor on-line premium rates [Yes/No]</t>
  </si>
  <si>
    <t>k.     Plan sponsor on-line provider directory [Yes/No]</t>
  </si>
  <si>
    <t>l.      Plan sponsor on-line eligibility summary [Yes/No]</t>
  </si>
  <si>
    <t>m.    Plan sponsor on-line enrollment counts [Yes/No]</t>
  </si>
  <si>
    <t>n.     Plan sponsor on-line plan details [Yes/No]</t>
  </si>
  <si>
    <t>o.     Plan sponsor health topics/medical information [Yes/No]</t>
  </si>
  <si>
    <t>p.     Plan sponsor address changes [Yes/No]</t>
  </si>
  <si>
    <t>q.     Forms w/cost included in premium: SPDs and SBC [Yes/No]</t>
  </si>
  <si>
    <t>r.     Forms w/cost included in premium: Claims Forms [Yes/No]</t>
  </si>
  <si>
    <t>s.     Forms w/cost included in premium: EOBs [Yes/No]</t>
  </si>
  <si>
    <t>t.     Forms w/cost included in premium: Network Directory [Yes/No]</t>
  </si>
  <si>
    <t>Please confirm what monthly, quarterly, semi-annual, and annual reports will be provided. How long after the reporting period will the reports be provided?</t>
  </si>
  <si>
    <t>What ad hoc or customized reports are available and what are the costs if any?</t>
  </si>
  <si>
    <t>Will your organization provide and make available utilization data based on the LACERS’s plan structure? If not, please describe what will be made available.</t>
  </si>
  <si>
    <t>How many contracts/EOCs/SPDs will your organization produce based on the number of products you are proposing?</t>
  </si>
  <si>
    <t>Indicate when your contracts/EOCs/SPDs are issued and available for 2025. In relation to the January 1 effective date when can we in expect the contracts/EOCs/SPDs for renewals?</t>
  </si>
  <si>
    <t>Systems and Cybersecurity</t>
  </si>
  <si>
    <t>What is the frequency of your internal security reviews , assessments, and penetration tests for your systems/application/websites?</t>
  </si>
  <si>
    <t>Describe your response plan in the event of a data security breach.</t>
  </si>
  <si>
    <t xml:space="preserve">How long do you extend credit protection services at no cost to participants who may have been impacted by a data security breach? </t>
  </si>
  <si>
    <t>Describe primary elements of your disaster recovery plan and indicate how often you test your recovery plan.</t>
  </si>
  <si>
    <t>Describe your process and action plan upon discovering a data breach involving HIPAA protected health information (PHI).</t>
  </si>
  <si>
    <t>Please describe your disaster recovery plan and indicate how often you test your recovery plan.</t>
  </si>
  <si>
    <t>Regarding your recordkeeping systems, please describe your record retention and destruction policy, including how long records are retained.</t>
  </si>
  <si>
    <t>Describe your recordkeeping software system including:</t>
  </si>
  <si>
    <t xml:space="preserve">a.     When your recordkeeping system was first put into place  </t>
  </si>
  <si>
    <t>b.     Whether the software was developed internally, leased, or purchased from another provider and if the system is leased or subcontracted</t>
  </si>
  <si>
    <t>c.     Who has the ultimate responsibility/authority to make sure the software remains current with respect to laws, regulations, and client needs</t>
  </si>
  <si>
    <t>When was the last major system enhancement and what was the nature of the enhancement?</t>
  </si>
  <si>
    <t>Are you going through any system conversions or major changes/enhancements now or in the next three years? [Yes/No] If "Yes", please describe and give the schedule.</t>
  </si>
  <si>
    <t>Wellness</t>
  </si>
  <si>
    <t>How would you propose to integrate your wellness services with the LACERS Well program?</t>
  </si>
  <si>
    <t>LACERS and the current plans co-sponsor wellness events. If your organization is selected, please indicate if you are willing to be a co-sponsor and contribute money toward LACERS’ annual retiree health and fitness fairs, and wellness seminars.</t>
  </si>
  <si>
    <t>Based on the Medicare rules, is it permissable for LACERS to offer health screenings at wellness events during Open Enrollment?</t>
  </si>
  <si>
    <t>Confirm you will provide annual wellness funding. [Yes/No]</t>
  </si>
  <si>
    <t>Verify that LACERS is able to use your Wellness funds to fund its contracted, communication, promotional, incentive, and internal administrative expenses without restriction, regardless of whether those services are provided by your firm. [Yes/No]</t>
  </si>
  <si>
    <t>Please verify that you will transmit your Wellness funds to LACERS no later than January 31 of each calendar year. Please indicate that any unused portion of the LACERS funding can be rolled over to a subsequent calendar year and will be retained by LACERS accumulating blaances including past years' unused or reserve funds up to and including the final year of your contract. [Yes/No]</t>
  </si>
  <si>
    <t>MEMBER QUALITY OF CARE, RESOURCES, AND SERVICES</t>
  </si>
  <si>
    <t>Enrollment</t>
  </si>
  <si>
    <t>Will you produce ID cards for mailing? [Yes/No]</t>
  </si>
  <si>
    <t>How many days until ID cards are issued to new members after receipt of a clean eligibility file?</t>
  </si>
  <si>
    <t>How many days are needed to issue ID cards for open enrollment changes (effective January 1)?</t>
  </si>
  <si>
    <t>How long will it take to replace an ID card once a request is made after initial implementation?</t>
  </si>
  <si>
    <t>Are the ID cards customizable for the LACERS? [Yes/No] If "Yes", what are the additional costs for doing so?</t>
  </si>
  <si>
    <t>Customer Service and Quality Control</t>
  </si>
  <si>
    <t xml:space="preserve">Is your provider information available online? If so, provide website address. How frequently is this information updated? </t>
  </si>
  <si>
    <t>Would you offer a dedicated toll-free phone number? [Yes/No]</t>
  </si>
  <si>
    <t>Confirm that your firm will provide a dedicated customer service number exclusively for LACERS retirees and their eligible dependents. [Yes/No]</t>
  </si>
  <si>
    <t>Confirm whether your customer service personnel are U.S. based. [Yes/No]</t>
  </si>
  <si>
    <t>Confirm that your company will provide sufficient notification to LACERS should the customer service personnel ever be outsourced to another country. [Yes/No]</t>
  </si>
  <si>
    <t xml:space="preserve">What are the hours of operation? </t>
  </si>
  <si>
    <t>Do customer services representatives have access to real-time claim information and are they authorized to make claim adjustments? [Yes/No]</t>
  </si>
  <si>
    <t>Do you record customer service calls?</t>
  </si>
  <si>
    <t xml:space="preserve">What information is the Member required to enter into the VRU system (e.g., group number, SSN, etc.)? </t>
  </si>
  <si>
    <t xml:space="preserve">Can a Member leave a message at your Member service line after working hours? If yes, what is the protocol for responding to that call? </t>
  </si>
  <si>
    <t xml:space="preserve">Please define your process for handling issues that are not resolved in the initial call. </t>
  </si>
  <si>
    <t>Does your system allow members to opt to speak to a live person at any time during the call? [Yes/No] If "Yes", is this option made clear to callers initially? [Yes/No]</t>
  </si>
  <si>
    <t>Please indicate the total number of your Customer Service Representative staff that speak Spanish. What language services other than English and Spanish are available?</t>
  </si>
  <si>
    <t>Describe your ability to accommodate the hearing impaired.</t>
  </si>
  <si>
    <t>What dollar amount are you willing to allocate annually for the designing, distribution, compilation, and analysis of a customized annual member health plan satisfaction survey approved by LACERS for its specific membership population?</t>
  </si>
  <si>
    <t>Describe the resources you will provide to work with LACERS in the development of member communication materials (e.g. education, open enrollment, formulary changes).</t>
  </si>
  <si>
    <t>Member satisfaction</t>
  </si>
  <si>
    <t>a. Provide your member satisfaction rates for the last two years.</t>
  </si>
  <si>
    <t xml:space="preserve">b. How do members provide feedback? </t>
  </si>
  <si>
    <t xml:space="preserve">c. If surveys are conducted, how often is this done and are they administered internally or externally? </t>
  </si>
  <si>
    <t>d. How are survey results used to improve member satisfaction?</t>
  </si>
  <si>
    <t>How can members submit complaints, grievances, and appeals for services?</t>
  </si>
  <si>
    <t>Indicate number of complaints and number of complaints per 1,000 subscribers received by your member services department in the last 12 months (or latest calendar year available) for each of the following:</t>
  </si>
  <si>
    <t>a. Benefit Program Coverage &amp; Administration (regarding Covered Benefits, Exclusions, Limitations, Claim Processing Issues, Member Services Issues, and Communication Materials)</t>
  </si>
  <si>
    <t>b. Provider Access &amp; Services Issues (i.e. Appointment Wait Time, Dentist/Provider Office Customer Service Issues, and Language/Cultural/Interpretive Issues)</t>
  </si>
  <si>
    <t>c.  Dentist Network Choices</t>
  </si>
  <si>
    <t>d. Balance Billing Issues</t>
  </si>
  <si>
    <t>e. Referral Process</t>
  </si>
  <si>
    <t>f.  Pre-Authorization</t>
  </si>
  <si>
    <t>g. Claim Resolution</t>
  </si>
  <si>
    <t>COST PROPOSAL AND PLAN DESIGN</t>
  </si>
  <si>
    <t>Plan Design &amp; Cost</t>
  </si>
  <si>
    <t>Please clearly define and list what is covered under the preventive, basic, and major service categories.</t>
  </si>
  <si>
    <t>What is your referral process? Please provide average time for referrals.</t>
  </si>
  <si>
    <t>What is your prior authorization process?</t>
  </si>
  <si>
    <t>What is the process for members to have dental treatments plans priced prior to service? What is the turnaround time?</t>
  </si>
  <si>
    <t>Describe your proposed deep cleaning maintenance benefit.</t>
  </si>
  <si>
    <t>Confirm that the proposed rates and contractual terms are guaranteed for a minimum of 12 months. [Yes/No]</t>
  </si>
  <si>
    <t>If you guarantee initial rates for a longer period of time than the initial 12 months or provide caps on rate increases, please specify all caveats attached to the rate guarantee(s).</t>
  </si>
  <si>
    <t>ACCESS TO CARE/NETWORK</t>
  </si>
  <si>
    <t>Networks and Providers</t>
  </si>
  <si>
    <t>How often are contracts renewed with Network Providers?</t>
  </si>
  <si>
    <t>If a Provider drops/leaves your network, how are enrollees notified?</t>
  </si>
  <si>
    <t>What procedures are in place to prevent a Member from being overbilled or balance billed by a participating Provider or Specialist?</t>
  </si>
  <si>
    <t>Do you anticipate any significant changes to the network in the next two (2) years? [Yes/No]</t>
  </si>
  <si>
    <t>Please provide Network turnover for the last two (2) years.</t>
  </si>
  <si>
    <t>For the Dental PPO Network Fee Analysis – Please fill in the negotiated network fee reimbursement levels for the procedures listed in the Los Angeles County where a majority of the participants reside</t>
  </si>
  <si>
    <t>0120 Initial Oral Examination</t>
  </si>
  <si>
    <t>1110 Prophylaxis – Adult</t>
  </si>
  <si>
    <t>1120 Prophylaxis – Child</t>
  </si>
  <si>
    <t>2110 Amalgam-One surface, Primary</t>
  </si>
  <si>
    <t>2610 Inlay-porcelain/ceramic one-surface</t>
  </si>
  <si>
    <t>2740 Crown porcelain/ceramic substrate</t>
  </si>
  <si>
    <t>2952 Cast post and core in add. to crown</t>
  </si>
  <si>
    <t>3320 Root-canal bicuspid</t>
  </si>
  <si>
    <t>5110 Complete denture – maxillary</t>
  </si>
  <si>
    <t>8080 Comprehensive orthodontic - adult</t>
  </si>
  <si>
    <t>XXXX Dental Implants</t>
  </si>
  <si>
    <t>xxxx Deep cleaning or additional cleaning maintenance</t>
  </si>
  <si>
    <t>Questionnaire End</t>
  </si>
  <si>
    <t>Other Questions</t>
  </si>
  <si>
    <t xml:space="preserve">Does your firm produce a newsletter specifically for public retirement plans or is  the material produced for both public and private plans? </t>
  </si>
  <si>
    <t>List any additional services you will be providing under your dental plan which were not requested in this RFP.</t>
  </si>
  <si>
    <t>Exceptions to the RFP</t>
  </si>
  <si>
    <t>List all terms and conditions you take exception to in the RFP. Include page number, RFP text, and reason for exception. Reason for exception is limited to 100 words.</t>
  </si>
  <si>
    <t>Exceptions to the Scope of Services</t>
  </si>
  <si>
    <t>List all Scope of Services you will not provide or will provide on a modified basis. Include page number, Scope of Service item number, RFP text, and reason for exception. Reason for exception is limited to 100 words.</t>
  </si>
  <si>
    <t>Exceptions and variances to the Plan Design</t>
  </si>
  <si>
    <t>List all Exceptions and Variances to the Plan Design. Include plan, current benefit feature, variance (if applicable) or exception. Reason for variance or exception is limited to 100 words.</t>
  </si>
  <si>
    <t>Sample Reports, Documents, and Timelines</t>
  </si>
  <si>
    <t>Please submit samples of all available reports and state the frequency of each. Please identify any associated costs for each report. Please submit samples of all available reports and state the frequency of each. Please identify any associated costs for each report.</t>
  </si>
  <si>
    <t>Please provide samples of your service agreement including EOCs/SPDs.</t>
  </si>
  <si>
    <t>Please provide the proposed implementation timeline in detail  include the assigned tasks for all parties.</t>
  </si>
  <si>
    <t>GeoAccess</t>
  </si>
  <si>
    <t>Provide a GeoAccess report for general dentistry with the following parameters</t>
  </si>
  <si>
    <t>2 Providers within 10 miles</t>
  </si>
  <si>
    <t>2 Providers within 5 miles</t>
  </si>
  <si>
    <t>2 providers within 2 miles</t>
  </si>
  <si>
    <t>Please indicate whether your wellness contribution is funded as part of a rate load or whether the wellness contribution is completely independent of the rates offered to LACERS.</t>
  </si>
  <si>
    <t>All excluded values will be treated as out-of-network.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</si>
</sst>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4" formatCode="_(&quot;$&quot;* #,##0.00_);_(&quot;$&quot;* \(#,##0.00\);_(&quot;$&quot;* &quot;-&quot;??_);_(@_)"/>
    <numFmt numFmtId="164" formatCode="&quot;$&quot;#,##0"/>
    <numFmt numFmtId="165" formatCode="_(* #,##0.00_);_(* \(#,##0.00\);_(* &quot;-&quot;_);_(@_)"/>
  </numFmts>
  <fonts count="16" x14ac:knownFonts="1">
    <font>
      <sz val="11"/>
      <color theme="1"/>
      <name val="Calibri"/>
      <family val="2"/>
    </font>
    <font>
      <sz val="11"/>
      <color theme="1"/>
      <name val="Calibri"/>
      <family val="2"/>
      <scheme val="minor"/>
    </font>
    <font>
      <sz val="10"/>
      <color theme="1"/>
      <name val="Arial"/>
      <family val="2"/>
    </font>
    <font>
      <b/>
      <sz val="11"/>
      <color rgb="FFFFFFFF"/>
      <name val="Arial"/>
      <family val="2"/>
    </font>
    <font>
      <b/>
      <sz val="11"/>
      <color theme="0"/>
      <name val="Calibri"/>
      <family val="2"/>
    </font>
    <font>
      <sz val="10.5"/>
      <color theme="1"/>
      <name val="Calibri"/>
      <family val="2"/>
    </font>
    <font>
      <sz val="8"/>
      <name val="Calibri"/>
      <family val="2"/>
    </font>
    <font>
      <b/>
      <sz val="16"/>
      <color theme="0"/>
      <name val="Calibri"/>
      <family val="2"/>
    </font>
    <font>
      <b/>
      <sz val="11"/>
      <color theme="1"/>
      <name val="Calibri"/>
      <family val="2"/>
    </font>
    <font>
      <sz val="12"/>
      <color theme="1"/>
      <name val="Calibri"/>
      <family val="2"/>
    </font>
    <font>
      <b/>
      <sz val="12"/>
      <color theme="1"/>
      <name val="Calibri"/>
      <family val="2"/>
    </font>
    <font>
      <b/>
      <sz val="10"/>
      <color rgb="FFFFFFFF"/>
      <name val="Arial"/>
      <family val="2"/>
    </font>
    <font>
      <sz val="10"/>
      <color rgb="FF000000"/>
      <name val="Arial"/>
      <family val="2"/>
    </font>
    <font>
      <u/>
      <sz val="10"/>
      <color rgb="FF000000"/>
      <name val="Arial"/>
      <family val="2"/>
    </font>
    <font>
      <b/>
      <u/>
      <sz val="10"/>
      <color rgb="FFFFFFFF"/>
      <name val="Arial"/>
      <family val="2"/>
    </font>
    <font>
      <b/>
      <sz val="10"/>
      <color rgb="FF000000"/>
      <name val="Arial"/>
      <family val="2"/>
    </font>
  </fonts>
  <fills count="8">
    <fill>
      <patternFill patternType="none"/>
    </fill>
    <fill>
      <patternFill patternType="gray125"/>
    </fill>
    <fill>
      <patternFill patternType="solid">
        <fgColor rgb="FF8000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s>
  <borders count="4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top style="thin">
        <color auto="1"/>
      </top>
      <bottom style="hair">
        <color auto="1"/>
      </bottom>
      <diagonal/>
    </border>
    <border>
      <left/>
      <right/>
      <top style="thin">
        <color auto="1"/>
      </top>
      <bottom/>
      <diagonal/>
    </border>
    <border>
      <left/>
      <right style="thin">
        <color auto="1"/>
      </right>
      <top style="thin">
        <color auto="1"/>
      </top>
      <bottom/>
      <diagonal/>
    </border>
    <border>
      <left style="hair">
        <color auto="1"/>
      </left>
      <right/>
      <top/>
      <bottom/>
      <diagonal/>
    </border>
    <border>
      <left style="hair">
        <color auto="1"/>
      </left>
      <right/>
      <top/>
      <bottom style="thin">
        <color auto="1"/>
      </bottom>
      <diagonal/>
    </border>
    <border>
      <left style="hair">
        <color auto="1"/>
      </left>
      <right style="hair">
        <color auto="1"/>
      </right>
      <top style="thin">
        <color auto="1"/>
      </top>
      <bottom style="hair">
        <color theme="0"/>
      </bottom>
      <diagonal/>
    </border>
    <border>
      <left style="hair">
        <color auto="1"/>
      </left>
      <right/>
      <top/>
      <bottom style="hair">
        <color theme="0"/>
      </bottom>
      <diagonal/>
    </border>
    <border>
      <left/>
      <right/>
      <top/>
      <bottom style="hair">
        <color theme="0"/>
      </bottom>
      <diagonal/>
    </border>
    <border>
      <left style="thin">
        <color auto="1"/>
      </left>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style="thin">
        <color auto="1"/>
      </top>
      <bottom style="thin">
        <color auto="1"/>
      </bottom>
      <diagonal/>
    </border>
    <border>
      <left style="medium">
        <color indexed="64"/>
      </left>
      <right/>
      <top/>
      <bottom/>
      <diagonal/>
    </border>
    <border>
      <left style="medium">
        <color indexed="64"/>
      </left>
      <right/>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thin">
        <color auto="1"/>
      </left>
      <right/>
      <top style="thin">
        <color auto="1"/>
      </top>
      <bottom style="hair">
        <color auto="1"/>
      </bottom>
      <diagonal/>
    </border>
  </borders>
  <cellStyleXfs count="1">
    <xf numFmtId="0" fontId="0" fillId="0" borderId="0"/>
  </cellStyleXfs>
  <cellXfs count="158">
    <xf numFmtId="0" fontId="0" fillId="0" borderId="0" xfId="0"/>
    <xf numFmtId="0" fontId="2" fillId="0" borderId="0" xfId="0" applyFont="1"/>
    <xf numFmtId="49" fontId="2" fillId="0" borderId="0" xfId="0" applyNumberFormat="1" applyFont="1"/>
    <xf numFmtId="49" fontId="2" fillId="0" borderId="0" xfId="0" applyNumberFormat="1" applyFont="1" applyAlignment="1">
      <alignment horizontal="center"/>
    </xf>
    <xf numFmtId="0" fontId="2" fillId="0" borderId="4" xfId="0" applyFont="1" applyBorder="1"/>
    <xf numFmtId="0" fontId="0" fillId="0" borderId="0" xfId="0" applyAlignment="1">
      <alignment horizontal="center"/>
    </xf>
    <xf numFmtId="0" fontId="4" fillId="2" borderId="9" xfId="0" applyFont="1" applyFill="1" applyBorder="1"/>
    <xf numFmtId="0" fontId="4" fillId="2" borderId="10" xfId="0" applyFont="1" applyFill="1" applyBorder="1" applyAlignment="1">
      <alignment horizontal="center"/>
    </xf>
    <xf numFmtId="0" fontId="4" fillId="2" borderId="13" xfId="0" applyFont="1" applyFill="1" applyBorder="1"/>
    <xf numFmtId="0" fontId="4" fillId="2" borderId="14" xfId="0" applyFont="1" applyFill="1" applyBorder="1" applyAlignment="1">
      <alignment horizontal="center"/>
    </xf>
    <xf numFmtId="0" fontId="0" fillId="3" borderId="13" xfId="0" applyFill="1" applyBorder="1"/>
    <xf numFmtId="0" fontId="0" fillId="3" borderId="14" xfId="0" applyFill="1" applyBorder="1" applyAlignment="1">
      <alignment horizontal="center"/>
    </xf>
    <xf numFmtId="44" fontId="0" fillId="4" borderId="14" xfId="0" applyNumberFormat="1" applyFill="1" applyBorder="1"/>
    <xf numFmtId="0" fontId="0" fillId="3" borderId="16" xfId="0" applyFill="1" applyBorder="1"/>
    <xf numFmtId="44" fontId="0" fillId="4" borderId="17" xfId="0" applyNumberFormat="1" applyFill="1" applyBorder="1"/>
    <xf numFmtId="0" fontId="0" fillId="4" borderId="14" xfId="0" applyFill="1" applyBorder="1" applyAlignment="1">
      <alignment horizontal="center"/>
    </xf>
    <xf numFmtId="41" fontId="0" fillId="4" borderId="15" xfId="0" applyNumberFormat="1" applyFill="1" applyBorder="1"/>
    <xf numFmtId="0" fontId="0" fillId="4" borderId="17" xfId="0" applyFill="1" applyBorder="1" applyAlignment="1">
      <alignment horizontal="center"/>
    </xf>
    <xf numFmtId="41" fontId="0" fillId="4" borderId="22" xfId="0" applyNumberFormat="1" applyFill="1" applyBorder="1"/>
    <xf numFmtId="41" fontId="0" fillId="4" borderId="23" xfId="0" applyNumberFormat="1" applyFill="1" applyBorder="1"/>
    <xf numFmtId="41" fontId="0" fillId="4" borderId="17" xfId="0" applyNumberFormat="1" applyFill="1" applyBorder="1"/>
    <xf numFmtId="41" fontId="0" fillId="4" borderId="18" xfId="0" applyNumberFormat="1" applyFill="1" applyBorder="1"/>
    <xf numFmtId="0" fontId="4" fillId="2" borderId="14" xfId="0" applyFont="1" applyFill="1" applyBorder="1" applyAlignment="1">
      <alignment horizontal="center" wrapText="1"/>
    </xf>
    <xf numFmtId="0" fontId="4" fillId="2" borderId="24" xfId="0" applyFont="1" applyFill="1" applyBorder="1" applyAlignment="1">
      <alignment horizontal="center"/>
    </xf>
    <xf numFmtId="41" fontId="0" fillId="5" borderId="14" xfId="0" applyNumberFormat="1" applyFill="1" applyBorder="1"/>
    <xf numFmtId="41" fontId="0" fillId="4" borderId="14" xfId="0" applyNumberFormat="1" applyFill="1" applyBorder="1"/>
    <xf numFmtId="44" fontId="0" fillId="5" borderId="14" xfId="0" applyNumberFormat="1" applyFill="1" applyBorder="1"/>
    <xf numFmtId="165" fontId="0" fillId="4" borderId="15" xfId="0" applyNumberFormat="1" applyFill="1" applyBorder="1"/>
    <xf numFmtId="41" fontId="0" fillId="4" borderId="15" xfId="0" applyNumberFormat="1" applyFill="1" applyBorder="1" applyAlignment="1">
      <alignment horizontal="right"/>
    </xf>
    <xf numFmtId="41" fontId="0" fillId="5" borderId="22" xfId="0" applyNumberFormat="1" applyFill="1" applyBorder="1"/>
    <xf numFmtId="0" fontId="5" fillId="3" borderId="27" xfId="0" applyFont="1" applyFill="1" applyBorder="1" applyAlignment="1">
      <alignment horizontal="left" vertical="top"/>
    </xf>
    <xf numFmtId="0" fontId="5" fillId="3" borderId="4" xfId="0" applyFont="1" applyFill="1" applyBorder="1" applyAlignment="1">
      <alignment horizontal="left" vertical="top"/>
    </xf>
    <xf numFmtId="0" fontId="0" fillId="3" borderId="6" xfId="0" applyFill="1" applyBorder="1" applyAlignment="1">
      <alignment horizontal="left"/>
    </xf>
    <xf numFmtId="0" fontId="2" fillId="5" borderId="0" xfId="0" applyFont="1" applyFill="1"/>
    <xf numFmtId="0" fontId="0" fillId="5" borderId="0" xfId="0" applyFill="1"/>
    <xf numFmtId="0" fontId="3" fillId="2" borderId="1" xfId="0" applyFont="1" applyFill="1" applyBorder="1" applyAlignment="1">
      <alignment horizontal="center" wrapText="1"/>
    </xf>
    <xf numFmtId="0" fontId="3" fillId="2" borderId="2" xfId="0" applyFont="1" applyFill="1" applyBorder="1" applyAlignment="1">
      <alignment horizontal="center" wrapText="1"/>
    </xf>
    <xf numFmtId="14" fontId="3" fillId="2" borderId="2" xfId="0" applyNumberFormat="1" applyFont="1" applyFill="1" applyBorder="1" applyAlignment="1">
      <alignment horizontal="center" wrapText="1"/>
    </xf>
    <xf numFmtId="14" fontId="2" fillId="0" borderId="0" xfId="0" applyNumberFormat="1" applyFont="1" applyAlignment="1">
      <alignment horizontal="center"/>
    </xf>
    <xf numFmtId="0" fontId="2" fillId="0" borderId="0" xfId="0" applyFont="1" applyAlignment="1">
      <alignment horizontal="center"/>
    </xf>
    <xf numFmtId="164" fontId="2" fillId="0" borderId="5" xfId="0" applyNumberFormat="1" applyFont="1" applyBorder="1" applyAlignment="1">
      <alignment horizontal="center"/>
    </xf>
    <xf numFmtId="0" fontId="0" fillId="0" borderId="0" xfId="0" applyAlignment="1">
      <alignment wrapText="1"/>
    </xf>
    <xf numFmtId="0" fontId="4" fillId="2" borderId="0" xfId="0" applyFont="1" applyFill="1" applyAlignment="1">
      <alignment horizontal="center"/>
    </xf>
    <xf numFmtId="0" fontId="0" fillId="0" borderId="0" xfId="0" applyAlignment="1">
      <alignment horizontal="center" vertical="top"/>
    </xf>
    <xf numFmtId="0" fontId="0" fillId="3" borderId="9" xfId="0" applyFill="1" applyBorder="1" applyAlignment="1">
      <alignment horizontal="center" vertical="top"/>
    </xf>
    <xf numFmtId="0" fontId="0" fillId="3" borderId="13" xfId="0" applyFill="1" applyBorder="1" applyAlignment="1">
      <alignment horizontal="center" vertical="top"/>
    </xf>
    <xf numFmtId="0" fontId="0" fillId="3" borderId="16" xfId="0" applyFill="1" applyBorder="1" applyAlignment="1">
      <alignment horizontal="center" vertical="top"/>
    </xf>
    <xf numFmtId="0" fontId="0" fillId="0" borderId="29" xfId="0" applyBorder="1" applyAlignment="1">
      <alignment horizontal="center" vertical="top"/>
    </xf>
    <xf numFmtId="0" fontId="8" fillId="4" borderId="27" xfId="0" applyFont="1" applyFill="1" applyBorder="1" applyAlignment="1">
      <alignment horizontal="left" vertical="top"/>
    </xf>
    <xf numFmtId="0" fontId="0" fillId="3" borderId="29" xfId="0" applyFill="1" applyBorder="1" applyAlignment="1">
      <alignment horizontal="center" vertical="top"/>
    </xf>
    <xf numFmtId="0" fontId="8" fillId="4" borderId="29" xfId="0" applyFont="1" applyFill="1" applyBorder="1" applyAlignment="1">
      <alignment horizontal="left" vertical="top"/>
    </xf>
    <xf numFmtId="164" fontId="3" fillId="2" borderId="3" xfId="0" applyNumberFormat="1" applyFont="1" applyFill="1" applyBorder="1" applyAlignment="1">
      <alignment horizontal="center" wrapText="1"/>
    </xf>
    <xf numFmtId="0" fontId="0" fillId="4" borderId="20" xfId="0" applyFill="1" applyBorder="1" applyAlignment="1">
      <alignment vertical="center" wrapText="1"/>
    </xf>
    <xf numFmtId="0" fontId="0" fillId="0" borderId="0" xfId="0" applyAlignment="1">
      <alignment vertical="center" wrapText="1"/>
    </xf>
    <xf numFmtId="0" fontId="0" fillId="4" borderId="34" xfId="0" applyFill="1" applyBorder="1" applyAlignment="1">
      <alignment vertical="center" wrapText="1"/>
    </xf>
    <xf numFmtId="0" fontId="0" fillId="3" borderId="23" xfId="0" applyFill="1" applyBorder="1" applyAlignment="1">
      <alignment vertical="center" wrapText="1"/>
    </xf>
    <xf numFmtId="0" fontId="0" fillId="3" borderId="34" xfId="0" applyFill="1" applyBorder="1" applyAlignment="1">
      <alignment vertical="center" wrapText="1"/>
    </xf>
    <xf numFmtId="0" fontId="0" fillId="3" borderId="22" xfId="0" applyFill="1" applyBorder="1" applyAlignment="1">
      <alignment vertical="center" wrapText="1"/>
    </xf>
    <xf numFmtId="0" fontId="0" fillId="3" borderId="33" xfId="0" applyFill="1" applyBorder="1" applyAlignment="1">
      <alignment vertical="center" wrapText="1"/>
    </xf>
    <xf numFmtId="0" fontId="0" fillId="3" borderId="39" xfId="0" applyFill="1" applyBorder="1" applyAlignment="1">
      <alignment vertical="center" wrapText="1"/>
    </xf>
    <xf numFmtId="0" fontId="11" fillId="6" borderId="35" xfId="0" applyFont="1" applyFill="1" applyBorder="1" applyAlignment="1">
      <alignment horizontal="centerContinuous" vertical="distributed"/>
    </xf>
    <xf numFmtId="0" fontId="11" fillId="6" borderId="0" xfId="0" applyFont="1" applyFill="1" applyAlignment="1">
      <alignment horizontal="centerContinuous" vertical="distributed"/>
    </xf>
    <xf numFmtId="0" fontId="11" fillId="6" borderId="36" xfId="0" applyFont="1" applyFill="1" applyBorder="1" applyAlignment="1">
      <alignment horizontal="centerContinuous" vertical="center"/>
    </xf>
    <xf numFmtId="0" fontId="11" fillId="6" borderId="7" xfId="0" applyFont="1" applyFill="1" applyBorder="1" applyAlignment="1">
      <alignment horizontal="centerContinuous" vertical="center"/>
    </xf>
    <xf numFmtId="0" fontId="11" fillId="2" borderId="35" xfId="0" applyFont="1" applyFill="1" applyBorder="1" applyAlignment="1">
      <alignment horizontal="centerContinuous" vertical="center"/>
    </xf>
    <xf numFmtId="0" fontId="11" fillId="2" borderId="0" xfId="0" applyFont="1" applyFill="1" applyAlignment="1">
      <alignment horizontal="centerContinuous" vertical="center"/>
    </xf>
    <xf numFmtId="0" fontId="8" fillId="4" borderId="1" xfId="0" applyFont="1" applyFill="1" applyBorder="1" applyAlignment="1">
      <alignment horizontal="left" vertical="top"/>
    </xf>
    <xf numFmtId="0" fontId="0" fillId="4" borderId="2" xfId="0" applyFill="1" applyBorder="1" applyAlignment="1">
      <alignment vertical="center" wrapText="1"/>
    </xf>
    <xf numFmtId="0" fontId="0" fillId="3" borderId="37" xfId="0" applyFill="1" applyBorder="1" applyAlignment="1">
      <alignment vertical="center" wrapText="1"/>
    </xf>
    <xf numFmtId="0" fontId="0" fillId="3" borderId="38" xfId="0" applyFill="1" applyBorder="1" applyAlignment="1">
      <alignment vertical="center" wrapText="1"/>
    </xf>
    <xf numFmtId="0" fontId="4" fillId="2" borderId="0" xfId="0" applyFont="1" applyFill="1" applyAlignment="1">
      <alignment horizontal="centerContinuous" vertical="top"/>
    </xf>
    <xf numFmtId="0" fontId="4" fillId="2" borderId="0" xfId="0" applyFont="1" applyFill="1" applyAlignment="1">
      <alignment horizontal="centerContinuous" vertical="center" wrapText="1"/>
    </xf>
    <xf numFmtId="0" fontId="11" fillId="2" borderId="35" xfId="0" applyFont="1" applyFill="1" applyBorder="1" applyAlignment="1">
      <alignment horizontal="centerContinuous" vertical="distributed"/>
    </xf>
    <xf numFmtId="0" fontId="11" fillId="2" borderId="0" xfId="0" applyFont="1" applyFill="1" applyAlignment="1">
      <alignment horizontal="centerContinuous" vertical="distributed"/>
    </xf>
    <xf numFmtId="0" fontId="1" fillId="3" borderId="23" xfId="0" applyFont="1" applyFill="1" applyBorder="1" applyAlignment="1">
      <alignment horizontal="left" vertical="center" wrapText="1"/>
    </xf>
    <xf numFmtId="0" fontId="1" fillId="3" borderId="33" xfId="0" applyFont="1" applyFill="1" applyBorder="1" applyAlignment="1">
      <alignment vertical="center" wrapText="1"/>
    </xf>
    <xf numFmtId="0" fontId="1" fillId="3" borderId="39"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8" fillId="4" borderId="2" xfId="0" applyFont="1" applyFill="1" applyBorder="1" applyAlignment="1">
      <alignment horizontal="left" vertical="top"/>
    </xf>
    <xf numFmtId="0" fontId="0" fillId="4" borderId="2" xfId="0" applyFill="1" applyBorder="1" applyAlignment="1">
      <alignment horizontal="center" vertical="top"/>
    </xf>
    <xf numFmtId="0" fontId="0" fillId="4" borderId="3" xfId="0" applyFill="1" applyBorder="1" applyAlignment="1">
      <alignment horizontal="center" vertical="top"/>
    </xf>
    <xf numFmtId="0" fontId="0" fillId="0" borderId="1" xfId="0" applyBorder="1" applyAlignment="1">
      <alignment horizontal="center" vertical="top"/>
    </xf>
    <xf numFmtId="0" fontId="0" fillId="0" borderId="30" xfId="0" applyBorder="1" applyAlignment="1">
      <alignment horizontal="center" vertical="top"/>
    </xf>
    <xf numFmtId="0" fontId="11" fillId="6" borderId="0" xfId="0" applyFont="1" applyFill="1" applyAlignment="1">
      <alignment horizontal="center" vertical="top"/>
    </xf>
    <xf numFmtId="0" fontId="11" fillId="6" borderId="7" xfId="0" applyFont="1" applyFill="1" applyBorder="1" applyAlignment="1">
      <alignment horizontal="center" vertical="top"/>
    </xf>
    <xf numFmtId="0" fontId="11" fillId="2" borderId="0" xfId="0" applyFont="1" applyFill="1" applyAlignment="1">
      <alignment horizontal="center" vertical="top"/>
    </xf>
    <xf numFmtId="0" fontId="0" fillId="3" borderId="18" xfId="0" applyFill="1" applyBorder="1" applyAlignment="1">
      <alignment horizontal="center" vertical="top"/>
    </xf>
    <xf numFmtId="0" fontId="0" fillId="7" borderId="41" xfId="0" applyFill="1" applyBorder="1" applyAlignment="1">
      <alignment horizontal="center" vertical="top"/>
    </xf>
    <xf numFmtId="0" fontId="0" fillId="7" borderId="12" xfId="0" applyFill="1" applyBorder="1" applyAlignment="1">
      <alignment horizontal="center" vertical="top"/>
    </xf>
    <xf numFmtId="0" fontId="0" fillId="3" borderId="15" xfId="0" applyFill="1" applyBorder="1" applyAlignment="1">
      <alignment horizontal="center" vertical="top"/>
    </xf>
    <xf numFmtId="0" fontId="0" fillId="3" borderId="40" xfId="0" applyFill="1" applyBorder="1" applyAlignment="1">
      <alignment horizontal="center" vertical="top"/>
    </xf>
    <xf numFmtId="0" fontId="0" fillId="3" borderId="31" xfId="0" applyFill="1" applyBorder="1" applyAlignment="1">
      <alignment horizontal="center" vertical="top"/>
    </xf>
    <xf numFmtId="0" fontId="0" fillId="0" borderId="40" xfId="0" applyBorder="1" applyAlignment="1">
      <alignment horizontal="center" vertical="top"/>
    </xf>
    <xf numFmtId="0" fontId="0" fillId="0" borderId="31" xfId="0" applyBorder="1" applyAlignment="1">
      <alignment horizontal="center" vertical="top"/>
    </xf>
    <xf numFmtId="0" fontId="0" fillId="0" borderId="4" xfId="0" applyBorder="1" applyAlignment="1">
      <alignment horizontal="center" vertical="top"/>
    </xf>
    <xf numFmtId="0" fontId="0" fillId="0" borderId="32" xfId="0" applyBorder="1" applyAlignment="1">
      <alignment horizontal="center" vertical="top"/>
    </xf>
    <xf numFmtId="0" fontId="0" fillId="0" borderId="41" xfId="0" applyBorder="1" applyAlignment="1">
      <alignment horizontal="center" vertical="top"/>
    </xf>
    <xf numFmtId="0" fontId="0" fillId="0" borderId="12" xfId="0" applyBorder="1" applyAlignment="1">
      <alignment horizontal="center" vertical="top"/>
    </xf>
    <xf numFmtId="0" fontId="0" fillId="3" borderId="30" xfId="0" applyFill="1" applyBorder="1" applyAlignment="1">
      <alignment horizontal="center" vertical="top"/>
    </xf>
    <xf numFmtId="0" fontId="0" fillId="3" borderId="41" xfId="0" applyFill="1" applyBorder="1" applyAlignment="1">
      <alignment horizontal="center" vertical="top"/>
    </xf>
    <xf numFmtId="0" fontId="0" fillId="3" borderId="12" xfId="0" applyFill="1" applyBorder="1" applyAlignment="1">
      <alignment horizontal="center" vertical="top"/>
    </xf>
    <xf numFmtId="0" fontId="0" fillId="3" borderId="42" xfId="0" applyFill="1" applyBorder="1" applyAlignment="1">
      <alignment horizontal="center" vertical="top"/>
    </xf>
    <xf numFmtId="0" fontId="0" fillId="3" borderId="32" xfId="0" applyFill="1" applyBorder="1" applyAlignment="1">
      <alignment horizontal="center" vertical="top"/>
    </xf>
    <xf numFmtId="0" fontId="0" fillId="3" borderId="44" xfId="0" applyFill="1" applyBorder="1" applyAlignment="1">
      <alignment horizontal="center" vertical="top"/>
    </xf>
    <xf numFmtId="0" fontId="0" fillId="3" borderId="43" xfId="0" applyFill="1" applyBorder="1" applyAlignment="1">
      <alignment horizontal="center" vertical="top"/>
    </xf>
    <xf numFmtId="0" fontId="0" fillId="0" borderId="42" xfId="0" applyBorder="1" applyAlignment="1">
      <alignment horizontal="center" vertical="top"/>
    </xf>
    <xf numFmtId="0" fontId="0" fillId="7" borderId="9" xfId="0" applyFill="1" applyBorder="1" applyAlignment="1">
      <alignment horizontal="center" vertical="top"/>
    </xf>
    <xf numFmtId="0" fontId="0" fillId="7" borderId="28" xfId="0" applyFill="1" applyBorder="1" applyAlignment="1">
      <alignment horizontal="center" vertical="top"/>
    </xf>
    <xf numFmtId="0" fontId="0" fillId="0" borderId="6" xfId="0" applyBorder="1" applyAlignment="1">
      <alignment horizontal="center" vertical="top"/>
    </xf>
    <xf numFmtId="0" fontId="0" fillId="0" borderId="18" xfId="0" applyBorder="1" applyAlignment="1">
      <alignment horizontal="center" vertical="top"/>
    </xf>
    <xf numFmtId="0" fontId="0" fillId="7" borderId="45" xfId="0" applyFill="1" applyBorder="1" applyAlignment="1">
      <alignment horizontal="center" vertical="top"/>
    </xf>
    <xf numFmtId="0" fontId="0" fillId="0" borderId="16" xfId="0" applyBorder="1" applyAlignment="1">
      <alignment horizontal="center" vertical="top"/>
    </xf>
    <xf numFmtId="0" fontId="0" fillId="7" borderId="40" xfId="0" applyFill="1" applyBorder="1" applyAlignment="1">
      <alignment horizontal="center" vertical="top"/>
    </xf>
    <xf numFmtId="0" fontId="0" fillId="7" borderId="31" xfId="0" applyFill="1" applyBorder="1" applyAlignment="1">
      <alignment horizontal="center" vertical="top"/>
    </xf>
    <xf numFmtId="0" fontId="0" fillId="3" borderId="39" xfId="0" applyFill="1" applyBorder="1" applyAlignment="1">
      <alignment horizontal="left" vertical="center" wrapText="1" indent="1"/>
    </xf>
    <xf numFmtId="0" fontId="0" fillId="3" borderId="37" xfId="0" applyFill="1" applyBorder="1" applyAlignment="1">
      <alignment horizontal="left" vertical="center" wrapText="1" indent="1"/>
    </xf>
    <xf numFmtId="0" fontId="0" fillId="3" borderId="38" xfId="0" applyFill="1" applyBorder="1" applyAlignment="1">
      <alignment horizontal="left" vertical="center" wrapText="1" indent="1"/>
    </xf>
    <xf numFmtId="0" fontId="0" fillId="3" borderId="34" xfId="0" applyFill="1" applyBorder="1" applyAlignment="1">
      <alignment vertical="center"/>
    </xf>
    <xf numFmtId="0" fontId="0" fillId="3" borderId="39" xfId="0" applyFill="1" applyBorder="1" applyAlignment="1">
      <alignment horizontal="left" vertical="center" wrapText="1" indent="2"/>
    </xf>
    <xf numFmtId="0" fontId="0" fillId="3" borderId="37" xfId="0" applyFill="1" applyBorder="1" applyAlignment="1">
      <alignment horizontal="left" vertical="center" wrapText="1" indent="2"/>
    </xf>
    <xf numFmtId="0" fontId="0" fillId="3" borderId="38" xfId="0" applyFill="1" applyBorder="1" applyAlignment="1">
      <alignment horizontal="left" vertical="center" wrapText="1" indent="2"/>
    </xf>
    <xf numFmtId="0" fontId="0" fillId="3" borderId="19" xfId="0" applyFill="1" applyBorder="1" applyAlignment="1">
      <alignment vertical="center" wrapText="1"/>
    </xf>
    <xf numFmtId="0" fontId="0" fillId="3" borderId="23" xfId="0" applyFill="1" applyBorder="1" applyAlignment="1">
      <alignment horizontal="left" vertical="center" wrapText="1"/>
    </xf>
    <xf numFmtId="0" fontId="0" fillId="3" borderId="43" xfId="0" applyFill="1" applyBorder="1" applyAlignment="1">
      <alignment horizontal="left" vertical="center" wrapText="1" indent="2"/>
    </xf>
    <xf numFmtId="0" fontId="0" fillId="3" borderId="31" xfId="0" applyFill="1" applyBorder="1" applyAlignment="1">
      <alignment horizontal="left" vertical="center" wrapText="1" indent="2"/>
    </xf>
    <xf numFmtId="0" fontId="0" fillId="3" borderId="32" xfId="0" applyFill="1" applyBorder="1" applyAlignment="1">
      <alignment horizontal="left" vertical="center" wrapText="1" indent="5"/>
    </xf>
    <xf numFmtId="0" fontId="1" fillId="3" borderId="34" xfId="0" applyFont="1" applyFill="1" applyBorder="1" applyAlignment="1">
      <alignment horizontal="left" vertical="center" wrapText="1"/>
    </xf>
    <xf numFmtId="0" fontId="1" fillId="3" borderId="34" xfId="0" applyFont="1" applyFill="1" applyBorder="1" applyAlignment="1">
      <alignment vertical="center" wrapText="1"/>
    </xf>
    <xf numFmtId="0" fontId="15" fillId="3" borderId="13" xfId="0" applyFont="1" applyFill="1" applyBorder="1" applyAlignment="1">
      <alignment vertical="center"/>
    </xf>
    <xf numFmtId="0" fontId="15" fillId="3" borderId="16" xfId="0" applyFont="1" applyFill="1" applyBorder="1" applyAlignment="1">
      <alignment vertical="center"/>
    </xf>
    <xf numFmtId="0" fontId="0" fillId="3" borderId="23" xfId="0" applyFill="1" applyBorder="1" applyAlignment="1">
      <alignment horizontal="left" vertical="center" wrapText="1" indent="2"/>
    </xf>
    <xf numFmtId="0" fontId="0" fillId="3" borderId="43" xfId="0" applyFill="1" applyBorder="1" applyAlignment="1">
      <alignment vertical="center" wrapText="1"/>
    </xf>
    <xf numFmtId="0" fontId="0" fillId="3" borderId="31" xfId="0" applyFill="1" applyBorder="1" applyAlignment="1">
      <alignment vertical="center" wrapText="1"/>
    </xf>
    <xf numFmtId="0" fontId="0" fillId="3" borderId="20" xfId="0" applyFill="1" applyBorder="1" applyAlignment="1">
      <alignment vertical="center" wrapText="1"/>
    </xf>
    <xf numFmtId="0" fontId="0" fillId="3" borderId="0" xfId="0" applyFill="1" applyAlignment="1">
      <alignment vertical="center" wrapText="1"/>
    </xf>
    <xf numFmtId="0" fontId="8" fillId="4" borderId="7" xfId="0" applyFont="1" applyFill="1" applyBorder="1" applyAlignment="1">
      <alignment horizontal="center"/>
    </xf>
    <xf numFmtId="0" fontId="8" fillId="4" borderId="0" xfId="0" applyFont="1" applyFill="1" applyAlignment="1">
      <alignment horizontal="center"/>
    </xf>
    <xf numFmtId="0" fontId="9" fillId="0" borderId="0" xfId="0" applyFont="1" applyAlignment="1">
      <alignment horizontal="left" vertical="center" wrapText="1"/>
    </xf>
    <xf numFmtId="0" fontId="0" fillId="0" borderId="0" xfId="0" applyAlignment="1">
      <alignment horizontal="center" vertical="top" wrapText="1"/>
    </xf>
    <xf numFmtId="0" fontId="7" fillId="2" borderId="11" xfId="0" applyFont="1" applyFill="1" applyBorder="1" applyAlignment="1">
      <alignment horizontal="center"/>
    </xf>
    <xf numFmtId="0" fontId="7" fillId="2" borderId="25" xfId="0" applyFont="1" applyFill="1" applyBorder="1" applyAlignment="1">
      <alignment horizontal="center"/>
    </xf>
    <xf numFmtId="0" fontId="7" fillId="2" borderId="26" xfId="0" applyFont="1" applyFill="1" applyBorder="1" applyAlignment="1">
      <alignment horizontal="center"/>
    </xf>
    <xf numFmtId="0" fontId="0" fillId="3" borderId="0" xfId="0" applyFill="1" applyAlignment="1">
      <alignment horizontal="left" wrapText="1"/>
    </xf>
    <xf numFmtId="0" fontId="0" fillId="3" borderId="5" xfId="0" applyFill="1" applyBorder="1" applyAlignment="1">
      <alignment horizontal="left" wrapText="1"/>
    </xf>
    <xf numFmtId="0" fontId="0" fillId="3" borderId="7" xfId="0" applyFill="1" applyBorder="1" applyAlignment="1">
      <alignment horizontal="left" wrapText="1"/>
    </xf>
    <xf numFmtId="0" fontId="0" fillId="3" borderId="8" xfId="0" applyFill="1" applyBorder="1" applyAlignment="1">
      <alignment horizontal="left" wrapText="1"/>
    </xf>
    <xf numFmtId="0" fontId="7" fillId="2" borderId="19" xfId="0" applyFont="1" applyFill="1" applyBorder="1" applyAlignment="1">
      <alignment horizontal="center"/>
    </xf>
    <xf numFmtId="0" fontId="7" fillId="2" borderId="12" xfId="0" applyFont="1" applyFill="1" applyBorder="1" applyAlignment="1">
      <alignment horizontal="center"/>
    </xf>
    <xf numFmtId="0" fontId="12" fillId="0" borderId="4" xfId="0" applyFont="1" applyBorder="1" applyAlignment="1">
      <alignment vertical="center" wrapText="1"/>
    </xf>
    <xf numFmtId="0" fontId="12" fillId="0" borderId="0" xfId="0" applyFont="1" applyAlignment="1">
      <alignment vertical="center" wrapText="1"/>
    </xf>
    <xf numFmtId="0" fontId="4" fillId="2" borderId="0" xfId="0" applyFont="1" applyFill="1" applyAlignment="1">
      <alignment horizontal="left" vertical="top" wrapText="1"/>
    </xf>
    <xf numFmtId="0" fontId="0" fillId="0" borderId="0" xfId="0" applyAlignment="1">
      <alignment horizontal="left" wrapText="1"/>
    </xf>
    <xf numFmtId="0" fontId="0" fillId="3" borderId="0" xfId="0" applyFill="1" applyBorder="1" applyAlignment="1">
      <alignment vertical="center" wrapText="1"/>
    </xf>
    <xf numFmtId="0" fontId="0" fillId="0" borderId="0" xfId="0" applyBorder="1" applyAlignment="1">
      <alignment horizontal="center" vertical="top"/>
    </xf>
    <xf numFmtId="0" fontId="0" fillId="3" borderId="20" xfId="0" applyFont="1" applyFill="1" applyBorder="1" applyAlignment="1">
      <alignment horizontal="left" wrapText="1"/>
    </xf>
    <xf numFmtId="0" fontId="0" fillId="3" borderId="21" xfId="0" applyFont="1" applyFill="1" applyBorder="1" applyAlignment="1">
      <alignment horizontal="left" wrapText="1"/>
    </xf>
    <xf numFmtId="0" fontId="0" fillId="3" borderId="0" xfId="0" applyFont="1" applyFill="1" applyAlignment="1">
      <alignment horizontal="left"/>
    </xf>
    <xf numFmtId="0" fontId="0" fillId="3" borderId="5"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F5CBF-347E-4BD5-A9CC-3C71DC80CC60}">
  <dimension ref="A1:P9"/>
  <sheetViews>
    <sheetView tabSelected="1" workbookViewId="0">
      <selection sqref="A1:L6"/>
    </sheetView>
  </sheetViews>
  <sheetFormatPr defaultRowHeight="14.5" x14ac:dyDescent="0.35"/>
  <cols>
    <col min="1" max="1" width="6.54296875" bestFit="1" customWidth="1"/>
    <col min="2" max="2" width="43.7265625" bestFit="1" customWidth="1"/>
    <col min="3" max="3" width="10" bestFit="1" customWidth="1"/>
    <col min="4" max="4" width="24.7265625" customWidth="1"/>
    <col min="5" max="5" width="44.26953125" bestFit="1" customWidth="1"/>
    <col min="6" max="6" width="23.453125" bestFit="1" customWidth="1"/>
    <col min="7" max="12" width="12.7265625" style="5" customWidth="1"/>
    <col min="13" max="16" width="12.7265625" customWidth="1"/>
  </cols>
  <sheetData>
    <row r="1" spans="1:16" ht="15" customHeight="1" x14ac:dyDescent="0.35">
      <c r="A1" s="137" t="s">
        <v>0</v>
      </c>
      <c r="B1" s="137"/>
      <c r="C1" s="137"/>
      <c r="D1" s="137"/>
      <c r="E1" s="137"/>
      <c r="F1" s="137"/>
      <c r="G1" s="137"/>
      <c r="H1" s="137"/>
      <c r="I1" s="137"/>
      <c r="J1" s="137"/>
      <c r="K1" s="137"/>
      <c r="L1" s="137"/>
      <c r="M1" s="138" t="s">
        <v>1</v>
      </c>
      <c r="N1" s="138"/>
      <c r="O1" s="138"/>
      <c r="P1" s="138"/>
    </row>
    <row r="2" spans="1:16" ht="15.75" customHeight="1" x14ac:dyDescent="0.35">
      <c r="A2" s="137"/>
      <c r="B2" s="137"/>
      <c r="C2" s="137"/>
      <c r="D2" s="137"/>
      <c r="E2" s="137"/>
      <c r="F2" s="137"/>
      <c r="G2" s="137"/>
      <c r="H2" s="137"/>
      <c r="I2" s="137"/>
      <c r="J2" s="137"/>
      <c r="K2" s="137"/>
      <c r="L2" s="137"/>
      <c r="M2" s="138"/>
      <c r="N2" s="138"/>
      <c r="O2" s="138"/>
      <c r="P2" s="138"/>
    </row>
    <row r="3" spans="1:16" ht="15.75" customHeight="1" x14ac:dyDescent="0.35">
      <c r="A3" s="137"/>
      <c r="B3" s="137"/>
      <c r="C3" s="137"/>
      <c r="D3" s="137"/>
      <c r="E3" s="137"/>
      <c r="F3" s="137"/>
      <c r="G3" s="137"/>
      <c r="H3" s="137"/>
      <c r="I3" s="137"/>
      <c r="J3" s="137"/>
      <c r="K3" s="137"/>
      <c r="L3" s="137"/>
      <c r="M3" s="138"/>
      <c r="N3" s="138"/>
      <c r="O3" s="138"/>
      <c r="P3" s="138"/>
    </row>
    <row r="4" spans="1:16" ht="15" customHeight="1" x14ac:dyDescent="0.35">
      <c r="A4" s="137"/>
      <c r="B4" s="137"/>
      <c r="C4" s="137"/>
      <c r="D4" s="137"/>
      <c r="E4" s="137"/>
      <c r="F4" s="137"/>
      <c r="G4" s="137"/>
      <c r="H4" s="137"/>
      <c r="I4" s="137"/>
      <c r="J4" s="137"/>
      <c r="K4" s="137"/>
      <c r="L4" s="137"/>
      <c r="M4" s="138"/>
      <c r="N4" s="138"/>
      <c r="O4" s="138"/>
      <c r="P4" s="138"/>
    </row>
    <row r="5" spans="1:16" ht="15" customHeight="1" x14ac:dyDescent="0.35">
      <c r="A5" s="137"/>
      <c r="B5" s="137"/>
      <c r="C5" s="137"/>
      <c r="D5" s="137"/>
      <c r="E5" s="137"/>
      <c r="F5" s="137"/>
      <c r="G5" s="137"/>
      <c r="H5" s="137"/>
      <c r="I5" s="137"/>
      <c r="J5" s="137"/>
      <c r="K5" s="137"/>
      <c r="L5" s="137"/>
      <c r="M5" s="138"/>
      <c r="N5" s="138"/>
      <c r="O5" s="138"/>
      <c r="P5" s="138"/>
    </row>
    <row r="6" spans="1:16" ht="15" customHeight="1" x14ac:dyDescent="0.35">
      <c r="A6" s="137"/>
      <c r="B6" s="137"/>
      <c r="C6" s="137"/>
      <c r="D6" s="137"/>
      <c r="E6" s="137"/>
      <c r="F6" s="137"/>
      <c r="G6" s="137"/>
      <c r="H6" s="137"/>
      <c r="I6" s="137"/>
      <c r="J6" s="137"/>
      <c r="K6" s="137"/>
      <c r="L6" s="137"/>
      <c r="M6" s="138"/>
      <c r="N6" s="138"/>
      <c r="O6" s="138"/>
      <c r="P6" s="138"/>
    </row>
    <row r="7" spans="1:16" x14ac:dyDescent="0.35">
      <c r="A7" s="135" t="s">
        <v>2</v>
      </c>
      <c r="B7" s="135"/>
      <c r="C7" s="135"/>
      <c r="D7" s="135"/>
      <c r="E7" s="135"/>
      <c r="F7" s="135"/>
      <c r="G7" s="135"/>
      <c r="H7" s="135"/>
      <c r="I7" s="135"/>
      <c r="J7" s="135"/>
      <c r="K7" s="135"/>
      <c r="L7" s="135"/>
      <c r="M7" s="136" t="s">
        <v>3</v>
      </c>
      <c r="N7" s="136"/>
      <c r="O7" s="136"/>
      <c r="P7" s="136"/>
    </row>
    <row r="8" spans="1:16" ht="29" x14ac:dyDescent="0.35">
      <c r="A8" s="35" t="s">
        <v>4</v>
      </c>
      <c r="B8" s="36" t="s">
        <v>5</v>
      </c>
      <c r="C8" s="36" t="s">
        <v>6</v>
      </c>
      <c r="D8" s="36" t="s">
        <v>7</v>
      </c>
      <c r="E8" s="36" t="s">
        <v>8</v>
      </c>
      <c r="F8" s="36" t="s">
        <v>9</v>
      </c>
      <c r="G8" s="36" t="s">
        <v>10</v>
      </c>
      <c r="H8" s="36" t="s">
        <v>11</v>
      </c>
      <c r="I8" s="37" t="s">
        <v>12</v>
      </c>
      <c r="J8" s="36" t="s">
        <v>13</v>
      </c>
      <c r="K8" s="36" t="s">
        <v>14</v>
      </c>
      <c r="L8" s="51" t="s">
        <v>15</v>
      </c>
      <c r="M8" s="22" t="s">
        <v>16</v>
      </c>
      <c r="N8" s="22" t="s">
        <v>17</v>
      </c>
      <c r="O8" s="22" t="s">
        <v>18</v>
      </c>
      <c r="P8" s="22" t="s">
        <v>19</v>
      </c>
    </row>
    <row r="9" spans="1:16" x14ac:dyDescent="0.35">
      <c r="A9" s="4"/>
      <c r="B9" s="3"/>
      <c r="C9" s="2"/>
      <c r="D9" s="1"/>
      <c r="E9" s="2"/>
      <c r="F9" s="1"/>
      <c r="G9" s="3"/>
      <c r="H9" s="3"/>
      <c r="I9" s="38"/>
      <c r="J9" s="39"/>
      <c r="K9" s="39"/>
      <c r="L9" s="40"/>
      <c r="M9" s="33"/>
      <c r="N9" s="34"/>
      <c r="O9" s="34"/>
      <c r="P9" s="34"/>
    </row>
  </sheetData>
  <mergeCells count="4">
    <mergeCell ref="A7:L7"/>
    <mergeCell ref="M7:P7"/>
    <mergeCell ref="A1:L6"/>
    <mergeCell ref="M1:P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11DB1-7768-43BE-BECD-793F7C825C4A}">
  <dimension ref="A1:H34"/>
  <sheetViews>
    <sheetView workbookViewId="0"/>
  </sheetViews>
  <sheetFormatPr defaultRowHeight="14.5" x14ac:dyDescent="0.35"/>
  <cols>
    <col min="1" max="1" width="29.81640625" bestFit="1" customWidth="1"/>
    <col min="2" max="2" width="22.453125" style="5" bestFit="1" customWidth="1"/>
    <col min="3" max="7" width="14.54296875" customWidth="1"/>
    <col min="8" max="8" width="15.26953125" bestFit="1" customWidth="1"/>
  </cols>
  <sheetData>
    <row r="1" spans="1:8" ht="21" x14ac:dyDescent="0.5">
      <c r="A1" s="6" t="s">
        <v>20</v>
      </c>
      <c r="B1" s="23" t="s">
        <v>21</v>
      </c>
      <c r="C1" s="140" t="s">
        <v>22</v>
      </c>
      <c r="D1" s="141"/>
      <c r="E1" s="141"/>
      <c r="F1" s="141"/>
      <c r="G1" s="141"/>
      <c r="H1" s="141"/>
    </row>
    <row r="2" spans="1:8" ht="29" x14ac:dyDescent="0.35">
      <c r="A2" s="8" t="s">
        <v>23</v>
      </c>
      <c r="B2" s="22" t="s">
        <v>24</v>
      </c>
      <c r="C2" s="22" t="s">
        <v>16</v>
      </c>
      <c r="D2" s="22" t="s">
        <v>17</v>
      </c>
      <c r="E2" s="22" t="s">
        <v>18</v>
      </c>
      <c r="F2" s="22" t="s">
        <v>19</v>
      </c>
      <c r="G2" s="22" t="s">
        <v>25</v>
      </c>
      <c r="H2" s="22" t="s">
        <v>26</v>
      </c>
    </row>
    <row r="3" spans="1:8" x14ac:dyDescent="0.35">
      <c r="A3" s="10" t="s">
        <v>27</v>
      </c>
      <c r="B3" s="11" t="s">
        <v>28</v>
      </c>
      <c r="C3" s="24"/>
      <c r="D3" s="24"/>
      <c r="E3" s="24"/>
      <c r="F3" s="24"/>
      <c r="G3" s="25">
        <f>SUM(C3:F3)</f>
        <v>0</v>
      </c>
      <c r="H3" s="16"/>
    </row>
    <row r="4" spans="1:8" x14ac:dyDescent="0.35">
      <c r="A4" s="10" t="s">
        <v>29</v>
      </c>
      <c r="B4" s="11" t="s">
        <v>30</v>
      </c>
      <c r="C4" s="24"/>
      <c r="D4" s="24"/>
      <c r="E4" s="24"/>
      <c r="F4" s="24"/>
      <c r="G4" s="25">
        <f t="shared" ref="G4:G6" si="0">SUM(C4:F4)</f>
        <v>0</v>
      </c>
      <c r="H4" s="16"/>
    </row>
    <row r="5" spans="1:8" x14ac:dyDescent="0.35">
      <c r="A5" s="10" t="s">
        <v>31</v>
      </c>
      <c r="B5" s="11" t="s">
        <v>32</v>
      </c>
      <c r="C5" s="24"/>
      <c r="D5" s="24"/>
      <c r="E5" s="24"/>
      <c r="F5" s="24"/>
      <c r="G5" s="25">
        <f t="shared" si="0"/>
        <v>0</v>
      </c>
      <c r="H5" s="16"/>
    </row>
    <row r="6" spans="1:8" x14ac:dyDescent="0.35">
      <c r="A6" s="10" t="s">
        <v>33</v>
      </c>
      <c r="B6" s="11" t="s">
        <v>34</v>
      </c>
      <c r="C6" s="24"/>
      <c r="D6" s="24"/>
      <c r="E6" s="24"/>
      <c r="F6" s="24"/>
      <c r="G6" s="25">
        <f t="shared" si="0"/>
        <v>0</v>
      </c>
      <c r="H6" s="16"/>
    </row>
    <row r="7" spans="1:8" x14ac:dyDescent="0.35">
      <c r="A7" s="13" t="s">
        <v>35</v>
      </c>
      <c r="B7" s="17"/>
      <c r="C7" s="20">
        <f>SUM(C3:C6)</f>
        <v>0</v>
      </c>
      <c r="D7" s="20">
        <f t="shared" ref="D7:F7" si="1">SUM(D3:D6)</f>
        <v>0</v>
      </c>
      <c r="E7" s="20">
        <f t="shared" si="1"/>
        <v>0</v>
      </c>
      <c r="F7" s="20">
        <f t="shared" si="1"/>
        <v>0</v>
      </c>
      <c r="G7" s="20">
        <f t="shared" ref="G7" si="2">SUM(G3:G6)</f>
        <v>0</v>
      </c>
      <c r="H7" s="21"/>
    </row>
    <row r="8" spans="1:8" ht="21" x14ac:dyDescent="0.5">
      <c r="A8" s="6" t="str">
        <f>+A1</f>
        <v>Valuation Date April 1, 2024</v>
      </c>
      <c r="B8" s="7" t="s">
        <v>21</v>
      </c>
      <c r="C8" s="139" t="s">
        <v>36</v>
      </c>
      <c r="D8" s="139"/>
      <c r="E8" s="139"/>
      <c r="F8" s="139"/>
      <c r="G8" s="139"/>
      <c r="H8" s="139"/>
    </row>
    <row r="9" spans="1:8" ht="29" x14ac:dyDescent="0.35">
      <c r="A9" s="8" t="s">
        <v>23</v>
      </c>
      <c r="B9" s="9" t="s">
        <v>13</v>
      </c>
      <c r="C9" s="22" t="s">
        <v>16</v>
      </c>
      <c r="D9" s="22" t="s">
        <v>17</v>
      </c>
      <c r="E9" s="22" t="s">
        <v>18</v>
      </c>
      <c r="F9" s="22" t="s">
        <v>19</v>
      </c>
      <c r="G9" s="22" t="s">
        <v>25</v>
      </c>
      <c r="H9" s="22" t="s">
        <v>26</v>
      </c>
    </row>
    <row r="10" spans="1:8" x14ac:dyDescent="0.35">
      <c r="A10" s="10" t="s">
        <v>27</v>
      </c>
      <c r="B10" s="11" t="s">
        <v>28</v>
      </c>
      <c r="C10" s="26"/>
      <c r="D10" s="26"/>
      <c r="E10" s="26"/>
      <c r="F10" s="26"/>
      <c r="G10" s="12">
        <f>SUM(C10:F10)</f>
        <v>0</v>
      </c>
      <c r="H10" s="12"/>
    </row>
    <row r="11" spans="1:8" x14ac:dyDescent="0.35">
      <c r="A11" s="10" t="s">
        <v>29</v>
      </c>
      <c r="B11" s="11" t="s">
        <v>30</v>
      </c>
      <c r="C11" s="26"/>
      <c r="D11" s="26"/>
      <c r="E11" s="26"/>
      <c r="F11" s="26"/>
      <c r="G11" s="12">
        <f t="shared" ref="G11:G13" si="3">SUM(C11:F11)</f>
        <v>0</v>
      </c>
      <c r="H11" s="12"/>
    </row>
    <row r="12" spans="1:8" x14ac:dyDescent="0.35">
      <c r="A12" s="10" t="s">
        <v>31</v>
      </c>
      <c r="B12" s="11" t="s">
        <v>32</v>
      </c>
      <c r="C12" s="26"/>
      <c r="D12" s="26"/>
      <c r="E12" s="26"/>
      <c r="F12" s="26"/>
      <c r="G12" s="12">
        <f t="shared" si="3"/>
        <v>0</v>
      </c>
      <c r="H12" s="12"/>
    </row>
    <row r="13" spans="1:8" x14ac:dyDescent="0.35">
      <c r="A13" s="10" t="s">
        <v>33</v>
      </c>
      <c r="B13" s="11" t="s">
        <v>34</v>
      </c>
      <c r="C13" s="26"/>
      <c r="D13" s="26"/>
      <c r="E13" s="26"/>
      <c r="F13" s="26"/>
      <c r="G13" s="12">
        <f t="shared" si="3"/>
        <v>0</v>
      </c>
      <c r="H13" s="12"/>
    </row>
    <row r="14" spans="1:8" x14ac:dyDescent="0.35">
      <c r="A14" s="13" t="s">
        <v>35</v>
      </c>
      <c r="B14" s="17"/>
      <c r="C14" s="14">
        <f>SUM(C10:C13)</f>
        <v>0</v>
      </c>
      <c r="D14" s="14">
        <f t="shared" ref="D14:G14" si="4">SUM(D10:D13)</f>
        <v>0</v>
      </c>
      <c r="E14" s="14">
        <f t="shared" si="4"/>
        <v>0</v>
      </c>
      <c r="F14" s="14">
        <f t="shared" si="4"/>
        <v>0</v>
      </c>
      <c r="G14" s="14">
        <f t="shared" si="4"/>
        <v>0</v>
      </c>
      <c r="H14" s="14"/>
    </row>
    <row r="15" spans="1:8" ht="21" x14ac:dyDescent="0.5">
      <c r="A15" s="6" t="str">
        <f>+A1</f>
        <v>Valuation Date April 1, 2024</v>
      </c>
      <c r="B15" s="7" t="s">
        <v>21</v>
      </c>
      <c r="C15" s="139" t="s">
        <v>37</v>
      </c>
      <c r="D15" s="139"/>
      <c r="E15" s="139"/>
      <c r="F15" s="139"/>
      <c r="G15" s="139"/>
      <c r="H15" s="139"/>
    </row>
    <row r="16" spans="1:8" ht="29" x14ac:dyDescent="0.35">
      <c r="A16" s="8" t="s">
        <v>23</v>
      </c>
      <c r="B16" s="9" t="s">
        <v>13</v>
      </c>
      <c r="C16" s="22" t="s">
        <v>16</v>
      </c>
      <c r="D16" s="22" t="s">
        <v>17</v>
      </c>
      <c r="E16" s="22" t="s">
        <v>18</v>
      </c>
      <c r="F16" s="22"/>
      <c r="G16" s="22" t="s">
        <v>25</v>
      </c>
      <c r="H16" s="22"/>
    </row>
    <row r="17" spans="1:8" x14ac:dyDescent="0.35">
      <c r="A17" s="10" t="s">
        <v>27</v>
      </c>
      <c r="B17" s="11" t="s">
        <v>28</v>
      </c>
      <c r="C17" s="26"/>
      <c r="D17" s="26"/>
      <c r="E17" s="26"/>
      <c r="F17" s="12"/>
      <c r="G17" s="12">
        <f>+SUM(C17:E17)</f>
        <v>0</v>
      </c>
      <c r="H17" s="12"/>
    </row>
    <row r="18" spans="1:8" x14ac:dyDescent="0.35">
      <c r="A18" s="10" t="s">
        <v>29</v>
      </c>
      <c r="B18" s="11" t="s">
        <v>30</v>
      </c>
      <c r="C18" s="26"/>
      <c r="D18" s="26"/>
      <c r="E18" s="26"/>
      <c r="F18" s="12"/>
      <c r="G18" s="12">
        <f t="shared" ref="G18:G21" si="5">+SUM(C18:E18)</f>
        <v>0</v>
      </c>
      <c r="H18" s="12"/>
    </row>
    <row r="19" spans="1:8" x14ac:dyDescent="0.35">
      <c r="A19" s="10" t="s">
        <v>31</v>
      </c>
      <c r="B19" s="11" t="s">
        <v>32</v>
      </c>
      <c r="C19" s="26"/>
      <c r="D19" s="26"/>
      <c r="E19" s="26"/>
      <c r="F19" s="12"/>
      <c r="G19" s="12">
        <f t="shared" si="5"/>
        <v>0</v>
      </c>
      <c r="H19" s="12"/>
    </row>
    <row r="20" spans="1:8" x14ac:dyDescent="0.35">
      <c r="A20" s="10" t="s">
        <v>33</v>
      </c>
      <c r="B20" s="11" t="s">
        <v>34</v>
      </c>
      <c r="C20" s="26"/>
      <c r="D20" s="26"/>
      <c r="E20" s="26"/>
      <c r="F20" s="12"/>
      <c r="G20" s="12">
        <f t="shared" si="5"/>
        <v>0</v>
      </c>
      <c r="H20" s="12"/>
    </row>
    <row r="21" spans="1:8" x14ac:dyDescent="0.35">
      <c r="A21" s="13" t="s">
        <v>35</v>
      </c>
      <c r="B21" s="17"/>
      <c r="C21" s="14">
        <f>SUM(C17:C20)</f>
        <v>0</v>
      </c>
      <c r="D21" s="14">
        <f t="shared" ref="D21:E21" si="6">SUM(D17:D20)</f>
        <v>0</v>
      </c>
      <c r="E21" s="14">
        <f t="shared" si="6"/>
        <v>0</v>
      </c>
      <c r="F21" s="14"/>
      <c r="G21" s="14">
        <f t="shared" si="5"/>
        <v>0</v>
      </c>
      <c r="H21" s="14"/>
    </row>
    <row r="22" spans="1:8" ht="21" x14ac:dyDescent="0.5">
      <c r="A22" s="6" t="str">
        <f>+A1</f>
        <v>Valuation Date April 1, 2024</v>
      </c>
      <c r="B22" s="7" t="s">
        <v>21</v>
      </c>
      <c r="C22" s="139" t="s">
        <v>38</v>
      </c>
      <c r="D22" s="139"/>
      <c r="E22" s="139"/>
      <c r="F22" s="146"/>
      <c r="G22" s="146"/>
      <c r="H22" s="147"/>
    </row>
    <row r="23" spans="1:8" ht="29" x14ac:dyDescent="0.35">
      <c r="A23" s="8" t="s">
        <v>23</v>
      </c>
      <c r="B23" s="9" t="s">
        <v>39</v>
      </c>
      <c r="C23" s="22" t="s">
        <v>16</v>
      </c>
      <c r="D23" s="22" t="s">
        <v>17</v>
      </c>
      <c r="E23" s="22" t="s">
        <v>18</v>
      </c>
      <c r="F23" s="22" t="s">
        <v>19</v>
      </c>
      <c r="G23" s="22" t="s">
        <v>25</v>
      </c>
      <c r="H23" s="22" t="s">
        <v>26</v>
      </c>
    </row>
    <row r="24" spans="1:8" x14ac:dyDescent="0.35">
      <c r="A24" s="10" t="s">
        <v>40</v>
      </c>
      <c r="B24" s="15"/>
      <c r="C24" s="24"/>
      <c r="D24" s="24"/>
      <c r="E24" s="24"/>
      <c r="F24" s="29"/>
      <c r="G24" s="18">
        <f>SUM(C24:F24)</f>
        <v>0</v>
      </c>
      <c r="H24" s="16"/>
    </row>
    <row r="25" spans="1:8" x14ac:dyDescent="0.35">
      <c r="A25" s="10" t="s">
        <v>22</v>
      </c>
      <c r="B25" s="15"/>
      <c r="C25" s="25">
        <f>+C7</f>
        <v>0</v>
      </c>
      <c r="D25" s="25">
        <f t="shared" ref="D25:F25" si="7">+D7</f>
        <v>0</v>
      </c>
      <c r="E25" s="25">
        <f t="shared" si="7"/>
        <v>0</v>
      </c>
      <c r="F25" s="25">
        <f t="shared" si="7"/>
        <v>0</v>
      </c>
      <c r="G25" s="18">
        <f>SUM(C25:F25)</f>
        <v>0</v>
      </c>
      <c r="H25" s="16"/>
    </row>
    <row r="26" spans="1:8" x14ac:dyDescent="0.35">
      <c r="A26" s="10" t="s">
        <v>41</v>
      </c>
      <c r="B26" s="15"/>
      <c r="C26" s="25">
        <f>+C14</f>
        <v>0</v>
      </c>
      <c r="D26" s="25">
        <f t="shared" ref="D26:F26" si="8">+D14</f>
        <v>0</v>
      </c>
      <c r="E26" s="25">
        <f t="shared" si="8"/>
        <v>0</v>
      </c>
      <c r="F26" s="25">
        <f t="shared" si="8"/>
        <v>0</v>
      </c>
      <c r="G26" s="18">
        <f>SUM(C26:F26)</f>
        <v>0</v>
      </c>
      <c r="H26" s="27"/>
    </row>
    <row r="27" spans="1:8" x14ac:dyDescent="0.35">
      <c r="A27" s="10" t="s">
        <v>37</v>
      </c>
      <c r="B27" s="15"/>
      <c r="C27" s="25">
        <f>+C21</f>
        <v>0</v>
      </c>
      <c r="D27" s="25">
        <f t="shared" ref="D27:E27" si="9">+D21</f>
        <v>0</v>
      </c>
      <c r="E27" s="25">
        <f t="shared" si="9"/>
        <v>0</v>
      </c>
      <c r="F27" s="18"/>
      <c r="G27" s="18">
        <f>SUM(C27:E27)</f>
        <v>0</v>
      </c>
      <c r="H27" s="28"/>
    </row>
    <row r="28" spans="1:8" x14ac:dyDescent="0.35">
      <c r="A28" s="13"/>
      <c r="B28" s="17"/>
      <c r="C28" s="20">
        <f>SUM(C24:C25)</f>
        <v>0</v>
      </c>
      <c r="D28" s="20">
        <f>SUM(D24:D25)</f>
        <v>0</v>
      </c>
      <c r="E28" s="20">
        <f>SUM(E24:E25)</f>
        <v>0</v>
      </c>
      <c r="F28" s="19"/>
      <c r="G28" s="19"/>
      <c r="H28" s="21"/>
    </row>
    <row r="29" spans="1:8" ht="30" customHeight="1" x14ac:dyDescent="0.35">
      <c r="A29" s="30" t="s">
        <v>42</v>
      </c>
      <c r="B29" s="154" t="s">
        <v>43</v>
      </c>
      <c r="C29" s="154"/>
      <c r="D29" s="154"/>
      <c r="E29" s="154"/>
      <c r="F29" s="154"/>
      <c r="G29" s="154"/>
      <c r="H29" s="155"/>
    </row>
    <row r="30" spans="1:8" x14ac:dyDescent="0.35">
      <c r="A30" s="31"/>
      <c r="B30" s="156" t="s">
        <v>44</v>
      </c>
      <c r="C30" s="156"/>
      <c r="D30" s="156"/>
      <c r="E30" s="156"/>
      <c r="F30" s="156"/>
      <c r="G30" s="156"/>
      <c r="H30" s="157"/>
    </row>
    <row r="31" spans="1:8" x14ac:dyDescent="0.35">
      <c r="A31" s="31"/>
      <c r="B31" s="156" t="s">
        <v>45</v>
      </c>
      <c r="C31" s="156"/>
      <c r="D31" s="156"/>
      <c r="E31" s="156"/>
      <c r="F31" s="156"/>
      <c r="G31" s="156"/>
      <c r="H31" s="157"/>
    </row>
    <row r="32" spans="1:8" x14ac:dyDescent="0.35">
      <c r="A32" s="31"/>
      <c r="B32" s="156" t="s">
        <v>372</v>
      </c>
      <c r="C32" s="156"/>
      <c r="D32" s="156"/>
      <c r="E32" s="156"/>
      <c r="F32" s="156"/>
      <c r="G32" s="156"/>
      <c r="H32" s="157"/>
    </row>
    <row r="33" spans="1:8" ht="30" customHeight="1" x14ac:dyDescent="0.35">
      <c r="A33" s="31"/>
      <c r="B33" s="142" t="s">
        <v>46</v>
      </c>
      <c r="C33" s="142"/>
      <c r="D33" s="142"/>
      <c r="E33" s="142"/>
      <c r="F33" s="142"/>
      <c r="G33" s="142"/>
      <c r="H33" s="143"/>
    </row>
    <row r="34" spans="1:8" x14ac:dyDescent="0.35">
      <c r="A34" s="32"/>
      <c r="B34" s="144" t="s">
        <v>47</v>
      </c>
      <c r="C34" s="144"/>
      <c r="D34" s="144"/>
      <c r="E34" s="144"/>
      <c r="F34" s="144"/>
      <c r="G34" s="144"/>
      <c r="H34" s="145"/>
    </row>
  </sheetData>
  <mergeCells count="10">
    <mergeCell ref="C8:H8"/>
    <mergeCell ref="C1:H1"/>
    <mergeCell ref="B33:H33"/>
    <mergeCell ref="B34:H34"/>
    <mergeCell ref="C15:H15"/>
    <mergeCell ref="C22:H22"/>
    <mergeCell ref="B29:H29"/>
    <mergeCell ref="B30:H30"/>
    <mergeCell ref="B31:H31"/>
    <mergeCell ref="B32:H32"/>
  </mergeCells>
  <phoneticPr fontId="6"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DB9DE-B664-439F-A539-82BD7F5CF1E0}">
  <dimension ref="A1:D305"/>
  <sheetViews>
    <sheetView zoomScaleNormal="100" workbookViewId="0">
      <pane xSplit="2" topLeftCell="C1" activePane="topRight" state="frozen"/>
      <selection activeCell="A3" sqref="A3"/>
      <selection pane="topRight"/>
    </sheetView>
  </sheetViews>
  <sheetFormatPr defaultRowHeight="14.5" x14ac:dyDescent="0.35"/>
  <cols>
    <col min="1" max="1" width="5" style="43" customWidth="1"/>
    <col min="2" max="2" width="120.7265625" style="53" customWidth="1"/>
    <col min="3" max="4" width="40.7265625" style="5" customWidth="1"/>
  </cols>
  <sheetData>
    <row r="1" spans="1:4" ht="27" customHeight="1" x14ac:dyDescent="0.35">
      <c r="A1" s="64" t="s">
        <v>48</v>
      </c>
      <c r="B1" s="65"/>
      <c r="C1" s="65"/>
      <c r="D1" s="65"/>
    </row>
    <row r="2" spans="1:4" ht="44.25" customHeight="1" x14ac:dyDescent="0.35">
      <c r="A2" s="148" t="s">
        <v>49</v>
      </c>
      <c r="B2" s="149"/>
      <c r="C2" s="149"/>
      <c r="D2" s="149"/>
    </row>
    <row r="3" spans="1:4" x14ac:dyDescent="0.35">
      <c r="A3" s="60" t="s">
        <v>50</v>
      </c>
      <c r="B3" s="61"/>
      <c r="C3" s="61"/>
      <c r="D3" s="61"/>
    </row>
    <row r="4" spans="1:4" x14ac:dyDescent="0.35">
      <c r="A4" s="62" t="s">
        <v>51</v>
      </c>
      <c r="B4" s="63"/>
      <c r="C4" s="63"/>
      <c r="D4" s="63"/>
    </row>
    <row r="5" spans="1:4" x14ac:dyDescent="0.35">
      <c r="A5" s="70" t="s">
        <v>52</v>
      </c>
      <c r="B5" s="71"/>
      <c r="C5" s="42" t="s">
        <v>53</v>
      </c>
      <c r="D5" s="42" t="s">
        <v>54</v>
      </c>
    </row>
    <row r="6" spans="1:4" x14ac:dyDescent="0.35">
      <c r="A6" s="66" t="s">
        <v>55</v>
      </c>
      <c r="B6" s="67"/>
      <c r="C6" s="79"/>
      <c r="D6" s="80"/>
    </row>
    <row r="7" spans="1:4" x14ac:dyDescent="0.35">
      <c r="A7" s="49">
        <v>1</v>
      </c>
      <c r="B7" s="133" t="s">
        <v>56</v>
      </c>
      <c r="C7" s="81"/>
      <c r="D7" s="82"/>
    </row>
    <row r="8" spans="1:4" x14ac:dyDescent="0.35">
      <c r="A8" s="44">
        <f t="shared" ref="A8:A13" si="0">A7+1</f>
        <v>2</v>
      </c>
      <c r="B8" s="133" t="s">
        <v>57</v>
      </c>
      <c r="C8" s="81"/>
      <c r="D8" s="82"/>
    </row>
    <row r="9" spans="1:4" ht="101.5" x14ac:dyDescent="0.35">
      <c r="A9" s="44">
        <f t="shared" si="0"/>
        <v>3</v>
      </c>
      <c r="B9" s="133" t="s">
        <v>58</v>
      </c>
      <c r="C9" s="47"/>
      <c r="D9" s="82"/>
    </row>
    <row r="10" spans="1:4" ht="105.75" customHeight="1" x14ac:dyDescent="0.35">
      <c r="A10" s="44">
        <f t="shared" si="0"/>
        <v>4</v>
      </c>
      <c r="B10" s="133" t="s">
        <v>59</v>
      </c>
      <c r="C10" s="47"/>
      <c r="D10" s="82"/>
    </row>
    <row r="11" spans="1:4" ht="43.5" x14ac:dyDescent="0.35">
      <c r="A11" s="44">
        <f t="shared" si="0"/>
        <v>5</v>
      </c>
      <c r="B11" s="133" t="s">
        <v>60</v>
      </c>
      <c r="C11" s="47"/>
      <c r="D11" s="82"/>
    </row>
    <row r="12" spans="1:4" ht="29" x14ac:dyDescent="0.35">
      <c r="A12" s="44">
        <f t="shared" si="0"/>
        <v>6</v>
      </c>
      <c r="B12" s="133" t="s">
        <v>61</v>
      </c>
      <c r="C12" s="47"/>
      <c r="D12" s="82"/>
    </row>
    <row r="13" spans="1:4" ht="43.5" x14ac:dyDescent="0.35">
      <c r="A13" s="44">
        <f t="shared" si="0"/>
        <v>7</v>
      </c>
      <c r="B13" s="133" t="s">
        <v>62</v>
      </c>
      <c r="C13" s="47"/>
      <c r="D13" s="82"/>
    </row>
    <row r="14" spans="1:4" x14ac:dyDescent="0.35">
      <c r="A14" s="49">
        <f t="shared" ref="A14:A16" si="1">A13+1</f>
        <v>8</v>
      </c>
      <c r="B14" s="133" t="s">
        <v>63</v>
      </c>
      <c r="C14" s="47"/>
      <c r="D14" s="82"/>
    </row>
    <row r="15" spans="1:4" ht="29" x14ac:dyDescent="0.35">
      <c r="A15" s="49">
        <f t="shared" si="1"/>
        <v>9</v>
      </c>
      <c r="B15" s="133" t="s">
        <v>64</v>
      </c>
      <c r="C15" s="47"/>
      <c r="D15" s="82"/>
    </row>
    <row r="16" spans="1:4" x14ac:dyDescent="0.35">
      <c r="A16" s="44">
        <f t="shared" si="1"/>
        <v>10</v>
      </c>
      <c r="B16" s="58" t="s">
        <v>65</v>
      </c>
      <c r="C16" s="47"/>
      <c r="D16" s="82"/>
    </row>
    <row r="17" spans="1:4" ht="29" x14ac:dyDescent="0.35">
      <c r="A17" s="45"/>
      <c r="B17" s="59" t="s">
        <v>66</v>
      </c>
      <c r="C17" s="47"/>
      <c r="D17" s="82"/>
    </row>
    <row r="18" spans="1:4" x14ac:dyDescent="0.35">
      <c r="A18" s="45"/>
      <c r="B18" s="68" t="s">
        <v>67</v>
      </c>
      <c r="C18" s="47"/>
      <c r="D18" s="82"/>
    </row>
    <row r="19" spans="1:4" ht="43.5" x14ac:dyDescent="0.35">
      <c r="A19" s="45"/>
      <c r="B19" s="68" t="s">
        <v>68</v>
      </c>
      <c r="C19" s="47"/>
      <c r="D19" s="82"/>
    </row>
    <row r="20" spans="1:4" x14ac:dyDescent="0.35">
      <c r="A20" s="45"/>
      <c r="B20" s="68" t="s">
        <v>69</v>
      </c>
      <c r="C20" s="47"/>
      <c r="D20" s="82"/>
    </row>
    <row r="21" spans="1:4" x14ac:dyDescent="0.35">
      <c r="A21" s="45"/>
      <c r="B21" s="134" t="s">
        <v>70</v>
      </c>
      <c r="C21" s="47"/>
      <c r="D21" s="82"/>
    </row>
    <row r="22" spans="1:4" x14ac:dyDescent="0.35">
      <c r="A22" s="60" t="s">
        <v>71</v>
      </c>
      <c r="B22" s="61"/>
      <c r="C22" s="83"/>
      <c r="D22" s="83"/>
    </row>
    <row r="23" spans="1:4" x14ac:dyDescent="0.35">
      <c r="A23" s="62" t="s">
        <v>72</v>
      </c>
      <c r="B23" s="63"/>
      <c r="C23" s="84"/>
      <c r="D23" s="84"/>
    </row>
    <row r="24" spans="1:4" x14ac:dyDescent="0.35">
      <c r="A24" s="72" t="s">
        <v>73</v>
      </c>
      <c r="B24" s="73"/>
      <c r="C24" s="85"/>
      <c r="D24" s="85"/>
    </row>
    <row r="25" spans="1:4" x14ac:dyDescent="0.35">
      <c r="A25" s="66" t="s">
        <v>74</v>
      </c>
      <c r="B25" s="67"/>
      <c r="C25" s="79"/>
      <c r="D25" s="80"/>
    </row>
    <row r="26" spans="1:4" ht="30" customHeight="1" x14ac:dyDescent="0.35">
      <c r="A26" s="49">
        <f>A16+1</f>
        <v>11</v>
      </c>
      <c r="B26" s="126" t="s">
        <v>75</v>
      </c>
      <c r="C26" s="47"/>
      <c r="D26" s="82"/>
    </row>
    <row r="27" spans="1:4" x14ac:dyDescent="0.35">
      <c r="A27" s="49">
        <f>A26+1</f>
        <v>12</v>
      </c>
      <c r="B27" s="74" t="s">
        <v>76</v>
      </c>
      <c r="C27" s="46"/>
      <c r="D27" s="86"/>
    </row>
    <row r="28" spans="1:4" ht="29" x14ac:dyDescent="0.35">
      <c r="A28" s="49">
        <f t="shared" ref="A28:A40" si="2">A27+1</f>
        <v>13</v>
      </c>
      <c r="B28" s="74" t="s">
        <v>77</v>
      </c>
      <c r="C28" s="46"/>
      <c r="D28" s="86"/>
    </row>
    <row r="29" spans="1:4" ht="29" x14ac:dyDescent="0.35">
      <c r="A29" s="49">
        <f t="shared" si="2"/>
        <v>14</v>
      </c>
      <c r="B29" s="126" t="s">
        <v>78</v>
      </c>
      <c r="C29" s="47"/>
      <c r="D29" s="82"/>
    </row>
    <row r="30" spans="1:4" ht="29" x14ac:dyDescent="0.35">
      <c r="A30" s="49">
        <f t="shared" si="2"/>
        <v>15</v>
      </c>
      <c r="B30" s="126" t="s">
        <v>79</v>
      </c>
      <c r="C30" s="47"/>
      <c r="D30" s="82"/>
    </row>
    <row r="31" spans="1:4" x14ac:dyDescent="0.35">
      <c r="A31" s="49">
        <f t="shared" si="2"/>
        <v>16</v>
      </c>
      <c r="B31" s="126" t="s">
        <v>80</v>
      </c>
      <c r="C31" s="47"/>
      <c r="D31" s="82"/>
    </row>
    <row r="32" spans="1:4" ht="29" x14ac:dyDescent="0.35">
      <c r="A32" s="49">
        <f t="shared" si="2"/>
        <v>17</v>
      </c>
      <c r="B32" s="126" t="s">
        <v>81</v>
      </c>
      <c r="C32" s="47"/>
      <c r="D32" s="82"/>
    </row>
    <row r="33" spans="1:4" x14ac:dyDescent="0.35">
      <c r="A33" s="49">
        <f t="shared" si="2"/>
        <v>18</v>
      </c>
      <c r="B33" s="127" t="s">
        <v>82</v>
      </c>
      <c r="C33" s="47"/>
      <c r="D33" s="82"/>
    </row>
    <row r="34" spans="1:4" ht="29" x14ac:dyDescent="0.35">
      <c r="A34" s="49">
        <f t="shared" si="2"/>
        <v>19</v>
      </c>
      <c r="B34" s="56" t="s">
        <v>83</v>
      </c>
      <c r="C34" s="47"/>
      <c r="D34" s="82"/>
    </row>
    <row r="35" spans="1:4" ht="30" customHeight="1" x14ac:dyDescent="0.35">
      <c r="A35" s="49">
        <f t="shared" si="2"/>
        <v>20</v>
      </c>
      <c r="B35" s="56" t="s">
        <v>84</v>
      </c>
      <c r="C35" s="47"/>
      <c r="D35" s="82"/>
    </row>
    <row r="36" spans="1:4" ht="29" x14ac:dyDescent="0.35">
      <c r="A36" s="49">
        <f t="shared" si="2"/>
        <v>21</v>
      </c>
      <c r="B36" s="56" t="s">
        <v>85</v>
      </c>
      <c r="C36" s="47"/>
      <c r="D36" s="82"/>
    </row>
    <row r="37" spans="1:4" x14ac:dyDescent="0.35">
      <c r="A37" s="49">
        <f t="shared" si="2"/>
        <v>22</v>
      </c>
      <c r="B37" s="58" t="s">
        <v>86</v>
      </c>
      <c r="C37" s="92"/>
      <c r="D37" s="93"/>
    </row>
    <row r="38" spans="1:4" x14ac:dyDescent="0.35">
      <c r="A38" s="49">
        <f t="shared" si="2"/>
        <v>23</v>
      </c>
      <c r="B38" s="56" t="s">
        <v>87</v>
      </c>
      <c r="C38" s="92"/>
      <c r="D38" s="93"/>
    </row>
    <row r="39" spans="1:4" x14ac:dyDescent="0.35">
      <c r="A39" s="49">
        <f t="shared" si="2"/>
        <v>24</v>
      </c>
      <c r="B39" s="56" t="s">
        <v>88</v>
      </c>
      <c r="C39" s="108"/>
      <c r="D39" s="109"/>
    </row>
    <row r="40" spans="1:4" x14ac:dyDescent="0.35">
      <c r="A40" s="44">
        <f t="shared" si="2"/>
        <v>25</v>
      </c>
      <c r="B40" s="75" t="s">
        <v>89</v>
      </c>
      <c r="C40" s="87" t="s">
        <v>90</v>
      </c>
      <c r="D40" s="88" t="s">
        <v>90</v>
      </c>
    </row>
    <row r="41" spans="1:4" x14ac:dyDescent="0.35">
      <c r="A41" s="45"/>
      <c r="B41" s="76" t="s">
        <v>91</v>
      </c>
      <c r="C41" s="45"/>
      <c r="D41" s="89"/>
    </row>
    <row r="42" spans="1:4" x14ac:dyDescent="0.35">
      <c r="A42" s="45"/>
      <c r="B42" s="77" t="s">
        <v>92</v>
      </c>
      <c r="C42" s="90"/>
      <c r="D42" s="91"/>
    </row>
    <row r="43" spans="1:4" x14ac:dyDescent="0.35">
      <c r="A43" s="45"/>
      <c r="B43" s="77" t="s">
        <v>93</v>
      </c>
      <c r="C43" s="90"/>
      <c r="D43" s="91"/>
    </row>
    <row r="44" spans="1:4" x14ac:dyDescent="0.35">
      <c r="A44" s="46"/>
      <c r="B44" s="74" t="s">
        <v>94</v>
      </c>
      <c r="C44" s="46"/>
      <c r="D44" s="86"/>
    </row>
    <row r="45" spans="1:4" x14ac:dyDescent="0.35">
      <c r="A45" s="49">
        <f>A40+1</f>
        <v>26</v>
      </c>
      <c r="B45" s="56" t="s">
        <v>95</v>
      </c>
      <c r="C45" s="81"/>
      <c r="D45" s="82"/>
    </row>
    <row r="46" spans="1:4" ht="43.5" x14ac:dyDescent="0.35">
      <c r="A46" s="49">
        <f>A45+1</f>
        <v>27</v>
      </c>
      <c r="B46" s="56" t="s">
        <v>96</v>
      </c>
      <c r="C46" s="47"/>
      <c r="D46" s="82"/>
    </row>
    <row r="47" spans="1:4" s="1" customFormat="1" ht="29" x14ac:dyDescent="0.25">
      <c r="A47" s="44">
        <f>+A46+1</f>
        <v>28</v>
      </c>
      <c r="B47" s="58" t="s">
        <v>97</v>
      </c>
      <c r="C47" s="96"/>
      <c r="D47" s="97"/>
    </row>
    <row r="48" spans="1:4" s="1" customFormat="1" ht="29" x14ac:dyDescent="0.25">
      <c r="A48" s="128"/>
      <c r="B48" s="68" t="s">
        <v>98</v>
      </c>
      <c r="C48" s="112"/>
      <c r="D48" s="113"/>
    </row>
    <row r="49" spans="1:4" s="1" customFormat="1" x14ac:dyDescent="0.25">
      <c r="A49" s="128"/>
      <c r="B49" s="119" t="s">
        <v>99</v>
      </c>
      <c r="C49" s="92"/>
      <c r="D49" s="93"/>
    </row>
    <row r="50" spans="1:4" s="1" customFormat="1" x14ac:dyDescent="0.25">
      <c r="A50" s="128"/>
      <c r="B50" s="119" t="s">
        <v>100</v>
      </c>
      <c r="C50" s="92"/>
      <c r="D50" s="93"/>
    </row>
    <row r="51" spans="1:4" s="1" customFormat="1" x14ac:dyDescent="0.25">
      <c r="A51" s="128"/>
      <c r="B51" s="119" t="s">
        <v>101</v>
      </c>
      <c r="C51" s="92"/>
      <c r="D51" s="93"/>
    </row>
    <row r="52" spans="1:4" s="1" customFormat="1" x14ac:dyDescent="0.25">
      <c r="A52" s="128"/>
      <c r="B52" s="119" t="s">
        <v>102</v>
      </c>
      <c r="C52" s="92"/>
      <c r="D52" s="93"/>
    </row>
    <row r="53" spans="1:4" s="1" customFormat="1" x14ac:dyDescent="0.25">
      <c r="A53" s="128"/>
      <c r="B53" s="119" t="s">
        <v>103</v>
      </c>
      <c r="C53" s="92"/>
      <c r="D53" s="93"/>
    </row>
    <row r="54" spans="1:4" s="1" customFormat="1" x14ac:dyDescent="0.25">
      <c r="A54" s="128"/>
      <c r="B54" s="119" t="s">
        <v>104</v>
      </c>
      <c r="C54" s="92"/>
      <c r="D54" s="93"/>
    </row>
    <row r="55" spans="1:4" s="1" customFormat="1" x14ac:dyDescent="0.25">
      <c r="A55" s="128"/>
      <c r="B55" s="119" t="s">
        <v>105</v>
      </c>
      <c r="C55" s="92"/>
      <c r="D55" s="93"/>
    </row>
    <row r="56" spans="1:4" s="1" customFormat="1" x14ac:dyDescent="0.25">
      <c r="A56" s="128"/>
      <c r="B56" s="119" t="s">
        <v>106</v>
      </c>
      <c r="C56" s="92"/>
      <c r="D56" s="93"/>
    </row>
    <row r="57" spans="1:4" s="1" customFormat="1" x14ac:dyDescent="0.25">
      <c r="A57" s="128"/>
      <c r="B57" s="119" t="s">
        <v>107</v>
      </c>
      <c r="C57" s="92"/>
      <c r="D57" s="93"/>
    </row>
    <row r="58" spans="1:4" s="1" customFormat="1" x14ac:dyDescent="0.25">
      <c r="A58" s="128"/>
      <c r="B58" s="119" t="s">
        <v>108</v>
      </c>
      <c r="C58" s="92"/>
      <c r="D58" s="93"/>
    </row>
    <row r="59" spans="1:4" s="1" customFormat="1" x14ac:dyDescent="0.25">
      <c r="A59" s="128"/>
      <c r="B59" s="119" t="s">
        <v>109</v>
      </c>
      <c r="C59" s="92"/>
      <c r="D59" s="93"/>
    </row>
    <row r="60" spans="1:4" s="1" customFormat="1" x14ac:dyDescent="0.25">
      <c r="A60" s="128"/>
      <c r="B60" s="119" t="s">
        <v>110</v>
      </c>
      <c r="C60" s="92"/>
      <c r="D60" s="93"/>
    </row>
    <row r="61" spans="1:4" s="1" customFormat="1" x14ac:dyDescent="0.25">
      <c r="A61" s="128"/>
      <c r="B61" s="119" t="s">
        <v>111</v>
      </c>
      <c r="C61" s="92"/>
      <c r="D61" s="93"/>
    </row>
    <row r="62" spans="1:4" s="1" customFormat="1" x14ac:dyDescent="0.25">
      <c r="A62" s="128"/>
      <c r="B62" s="119" t="s">
        <v>112</v>
      </c>
      <c r="C62" s="92"/>
      <c r="D62" s="93"/>
    </row>
    <row r="63" spans="1:4" s="1" customFormat="1" x14ac:dyDescent="0.25">
      <c r="A63" s="128"/>
      <c r="B63" s="119" t="s">
        <v>113</v>
      </c>
      <c r="C63" s="92"/>
      <c r="D63" s="93"/>
    </row>
    <row r="64" spans="1:4" s="1" customFormat="1" ht="43.5" x14ac:dyDescent="0.25">
      <c r="A64" s="129"/>
      <c r="B64" s="130" t="s">
        <v>114</v>
      </c>
      <c r="C64" s="111"/>
      <c r="D64" s="109"/>
    </row>
    <row r="65" spans="1:4" x14ac:dyDescent="0.35">
      <c r="A65" s="44">
        <f>A47+1</f>
        <v>29</v>
      </c>
      <c r="B65" s="58" t="s">
        <v>115</v>
      </c>
      <c r="C65" s="110"/>
      <c r="D65" s="88"/>
    </row>
    <row r="66" spans="1:4" x14ac:dyDescent="0.35">
      <c r="A66" s="45"/>
      <c r="B66" s="131" t="s">
        <v>116</v>
      </c>
      <c r="C66" s="92"/>
      <c r="D66" s="93"/>
    </row>
    <row r="67" spans="1:4" x14ac:dyDescent="0.35">
      <c r="A67" s="45"/>
      <c r="B67" s="132" t="s">
        <v>117</v>
      </c>
      <c r="C67" s="92"/>
      <c r="D67" s="93"/>
    </row>
    <row r="68" spans="1:4" x14ac:dyDescent="0.35">
      <c r="A68" s="45"/>
      <c r="B68" s="132" t="s">
        <v>118</v>
      </c>
      <c r="C68" s="92"/>
      <c r="D68" s="93"/>
    </row>
    <row r="69" spans="1:4" x14ac:dyDescent="0.35">
      <c r="A69" s="45"/>
      <c r="B69" s="132" t="s">
        <v>119</v>
      </c>
      <c r="C69" s="92"/>
      <c r="D69" s="93"/>
    </row>
    <row r="70" spans="1:4" x14ac:dyDescent="0.35">
      <c r="A70" s="46"/>
      <c r="B70" s="57" t="s">
        <v>120</v>
      </c>
      <c r="C70" s="92"/>
      <c r="D70" s="93"/>
    </row>
    <row r="71" spans="1:4" ht="29" x14ac:dyDescent="0.35">
      <c r="A71" s="49">
        <f>A65+1</f>
        <v>30</v>
      </c>
      <c r="B71" s="56" t="s">
        <v>121</v>
      </c>
      <c r="C71" s="47"/>
      <c r="D71" s="82"/>
    </row>
    <row r="72" spans="1:4" x14ac:dyDescent="0.35">
      <c r="A72" s="78" t="s">
        <v>122</v>
      </c>
      <c r="B72" s="67"/>
      <c r="C72" s="79"/>
      <c r="D72" s="80"/>
    </row>
    <row r="73" spans="1:4" ht="29" x14ac:dyDescent="0.35">
      <c r="A73" s="44">
        <f>A71+1</f>
        <v>31</v>
      </c>
      <c r="B73" s="58" t="s">
        <v>123</v>
      </c>
      <c r="C73" s="87"/>
      <c r="D73" s="88"/>
    </row>
    <row r="74" spans="1:4" x14ac:dyDescent="0.35">
      <c r="A74" s="45"/>
      <c r="B74" s="59" t="s">
        <v>124</v>
      </c>
      <c r="C74" s="92"/>
      <c r="D74" s="93"/>
    </row>
    <row r="75" spans="1:4" x14ac:dyDescent="0.35">
      <c r="A75" s="45"/>
      <c r="B75" s="68" t="s">
        <v>125</v>
      </c>
      <c r="C75" s="92"/>
      <c r="D75" s="93"/>
    </row>
    <row r="76" spans="1:4" x14ac:dyDescent="0.35">
      <c r="A76" s="45"/>
      <c r="B76" s="68" t="s">
        <v>126</v>
      </c>
      <c r="C76" s="92"/>
      <c r="D76" s="93"/>
    </row>
    <row r="77" spans="1:4" x14ac:dyDescent="0.35">
      <c r="A77" s="45"/>
      <c r="B77" s="68" t="s">
        <v>127</v>
      </c>
      <c r="C77" s="92"/>
      <c r="D77" s="93"/>
    </row>
    <row r="78" spans="1:4" x14ac:dyDescent="0.35">
      <c r="A78" s="45"/>
      <c r="B78" s="68" t="s">
        <v>128</v>
      </c>
      <c r="C78" s="92"/>
      <c r="D78" s="93"/>
    </row>
    <row r="79" spans="1:4" x14ac:dyDescent="0.35">
      <c r="A79" s="45"/>
      <c r="B79" s="57" t="s">
        <v>129</v>
      </c>
      <c r="C79" s="94"/>
      <c r="D79" s="95"/>
    </row>
    <row r="80" spans="1:4" ht="29" x14ac:dyDescent="0.35">
      <c r="A80" s="44">
        <f>A73+1</f>
        <v>32</v>
      </c>
      <c r="B80" s="58" t="s">
        <v>130</v>
      </c>
      <c r="C80" s="87"/>
      <c r="D80" s="88"/>
    </row>
    <row r="81" spans="1:4" x14ac:dyDescent="0.35">
      <c r="A81" s="45"/>
      <c r="B81" s="57" t="s">
        <v>131</v>
      </c>
      <c r="C81" s="92"/>
      <c r="D81" s="93"/>
    </row>
    <row r="82" spans="1:4" x14ac:dyDescent="0.35">
      <c r="A82" s="45"/>
      <c r="B82" s="59" t="s">
        <v>132</v>
      </c>
      <c r="C82" s="92"/>
      <c r="D82" s="93"/>
    </row>
    <row r="83" spans="1:4" x14ac:dyDescent="0.35">
      <c r="A83" s="45"/>
      <c r="B83" s="68" t="s">
        <v>133</v>
      </c>
      <c r="C83" s="92"/>
      <c r="D83" s="93"/>
    </row>
    <row r="84" spans="1:4" x14ac:dyDescent="0.35">
      <c r="A84" s="45"/>
      <c r="B84" s="68" t="s">
        <v>134</v>
      </c>
      <c r="C84" s="92"/>
      <c r="D84" s="93"/>
    </row>
    <row r="85" spans="1:4" x14ac:dyDescent="0.35">
      <c r="A85" s="45"/>
      <c r="B85" s="68" t="s">
        <v>135</v>
      </c>
      <c r="C85" s="92"/>
      <c r="D85" s="93"/>
    </row>
    <row r="86" spans="1:4" x14ac:dyDescent="0.35">
      <c r="A86" s="45"/>
      <c r="B86" s="57" t="s">
        <v>136</v>
      </c>
      <c r="C86" s="94"/>
      <c r="D86" s="95"/>
    </row>
    <row r="87" spans="1:4" ht="43.5" x14ac:dyDescent="0.35">
      <c r="A87" s="44">
        <f>A80+1</f>
        <v>33</v>
      </c>
      <c r="B87" s="121" t="s">
        <v>137</v>
      </c>
      <c r="C87" s="96"/>
      <c r="D87" s="97"/>
    </row>
    <row r="88" spans="1:4" ht="29" x14ac:dyDescent="0.35">
      <c r="A88" s="45"/>
      <c r="B88" s="59" t="s">
        <v>138</v>
      </c>
      <c r="C88" s="92"/>
      <c r="D88" s="93"/>
    </row>
    <row r="89" spans="1:4" x14ac:dyDescent="0.35">
      <c r="A89" s="45"/>
      <c r="B89" s="68" t="s">
        <v>139</v>
      </c>
      <c r="C89" s="92"/>
      <c r="D89" s="93"/>
    </row>
    <row r="90" spans="1:4" x14ac:dyDescent="0.35">
      <c r="A90" s="46"/>
      <c r="B90" s="55" t="s">
        <v>140</v>
      </c>
      <c r="C90" s="94"/>
      <c r="D90" s="95"/>
    </row>
    <row r="91" spans="1:4" x14ac:dyDescent="0.35">
      <c r="A91" s="78" t="s">
        <v>141</v>
      </c>
      <c r="B91" s="67"/>
      <c r="C91" s="79"/>
      <c r="D91" s="80"/>
    </row>
    <row r="92" spans="1:4" ht="29" x14ac:dyDescent="0.35">
      <c r="A92" s="49">
        <f>A87+1</f>
        <v>34</v>
      </c>
      <c r="B92" s="56" t="s">
        <v>142</v>
      </c>
      <c r="C92" s="47"/>
      <c r="D92" s="82"/>
    </row>
    <row r="93" spans="1:4" ht="29" x14ac:dyDescent="0.35">
      <c r="A93" s="49">
        <f>A92+1</f>
        <v>35</v>
      </c>
      <c r="B93" s="56" t="s">
        <v>143</v>
      </c>
      <c r="C93" s="47"/>
      <c r="D93" s="82"/>
    </row>
    <row r="94" spans="1:4" ht="29" x14ac:dyDescent="0.35">
      <c r="A94" s="49">
        <f t="shared" ref="A94:A100" si="3">A93+1</f>
        <v>36</v>
      </c>
      <c r="B94" s="56" t="s">
        <v>144</v>
      </c>
      <c r="C94" s="47"/>
      <c r="D94" s="82"/>
    </row>
    <row r="95" spans="1:4" ht="29" x14ac:dyDescent="0.35">
      <c r="A95" s="49">
        <f t="shared" si="3"/>
        <v>37</v>
      </c>
      <c r="B95" s="56" t="s">
        <v>145</v>
      </c>
      <c r="C95" s="47"/>
      <c r="D95" s="82"/>
    </row>
    <row r="96" spans="1:4" x14ac:dyDescent="0.35">
      <c r="A96" s="49">
        <f t="shared" si="3"/>
        <v>38</v>
      </c>
      <c r="B96" s="56" t="s">
        <v>146</v>
      </c>
      <c r="C96" s="47"/>
      <c r="D96" s="82"/>
    </row>
    <row r="97" spans="1:4" ht="29" x14ac:dyDescent="0.35">
      <c r="A97" s="49">
        <f t="shared" si="3"/>
        <v>39</v>
      </c>
      <c r="B97" s="56" t="s">
        <v>147</v>
      </c>
      <c r="C97" s="47"/>
      <c r="D97" s="82"/>
    </row>
    <row r="98" spans="1:4" ht="29" x14ac:dyDescent="0.35">
      <c r="A98" s="49">
        <f t="shared" si="3"/>
        <v>40</v>
      </c>
      <c r="B98" s="56" t="s">
        <v>148</v>
      </c>
      <c r="C98" s="47"/>
      <c r="D98" s="82"/>
    </row>
    <row r="99" spans="1:4" ht="29" x14ac:dyDescent="0.35">
      <c r="A99" s="49">
        <f t="shared" si="3"/>
        <v>41</v>
      </c>
      <c r="B99" s="56" t="s">
        <v>149</v>
      </c>
      <c r="C99" s="47"/>
      <c r="D99" s="82"/>
    </row>
    <row r="100" spans="1:4" ht="43.5" x14ac:dyDescent="0.35">
      <c r="A100" s="49">
        <f t="shared" si="3"/>
        <v>42</v>
      </c>
      <c r="B100" s="56" t="s">
        <v>150</v>
      </c>
      <c r="C100" s="47"/>
      <c r="D100" s="82"/>
    </row>
    <row r="101" spans="1:4" x14ac:dyDescent="0.35">
      <c r="A101" s="72" t="s">
        <v>151</v>
      </c>
      <c r="B101" s="73"/>
      <c r="C101" s="85"/>
      <c r="D101" s="85"/>
    </row>
    <row r="102" spans="1:4" x14ac:dyDescent="0.35">
      <c r="A102" s="50" t="s">
        <v>152</v>
      </c>
      <c r="B102" s="54"/>
      <c r="C102" s="79"/>
      <c r="D102" s="80"/>
    </row>
    <row r="103" spans="1:4" x14ac:dyDescent="0.35">
      <c r="A103" s="49">
        <f>A100+1</f>
        <v>43</v>
      </c>
      <c r="B103" s="56" t="s">
        <v>153</v>
      </c>
      <c r="C103" s="49"/>
      <c r="D103" s="98"/>
    </row>
    <row r="104" spans="1:4" x14ac:dyDescent="0.35">
      <c r="A104" s="49">
        <f>A103+1</f>
        <v>44</v>
      </c>
      <c r="B104" s="56" t="s">
        <v>154</v>
      </c>
      <c r="C104" s="49"/>
      <c r="D104" s="98"/>
    </row>
    <row r="105" spans="1:4" x14ac:dyDescent="0.35">
      <c r="A105" s="49">
        <f t="shared" ref="A105:A108" si="4">A104+1</f>
        <v>45</v>
      </c>
      <c r="B105" s="56" t="s">
        <v>155</v>
      </c>
      <c r="C105" s="49"/>
      <c r="D105" s="98"/>
    </row>
    <row r="106" spans="1:4" x14ac:dyDescent="0.35">
      <c r="A106" s="49">
        <f t="shared" si="4"/>
        <v>46</v>
      </c>
      <c r="B106" s="56" t="s">
        <v>156</v>
      </c>
      <c r="C106" s="49"/>
      <c r="D106" s="98"/>
    </row>
    <row r="107" spans="1:4" x14ac:dyDescent="0.35">
      <c r="A107" s="49">
        <f t="shared" si="4"/>
        <v>47</v>
      </c>
      <c r="B107" s="56" t="s">
        <v>157</v>
      </c>
      <c r="C107" s="49"/>
      <c r="D107" s="98"/>
    </row>
    <row r="108" spans="1:4" x14ac:dyDescent="0.35">
      <c r="A108" s="44">
        <f t="shared" si="4"/>
        <v>48</v>
      </c>
      <c r="B108" s="121" t="s">
        <v>158</v>
      </c>
      <c r="C108" s="99"/>
      <c r="D108" s="100"/>
    </row>
    <row r="109" spans="1:4" x14ac:dyDescent="0.35">
      <c r="A109" s="45"/>
      <c r="B109" s="68" t="s">
        <v>159</v>
      </c>
      <c r="C109" s="90"/>
      <c r="D109" s="91"/>
    </row>
    <row r="110" spans="1:4" x14ac:dyDescent="0.35">
      <c r="A110" s="45"/>
      <c r="B110" s="68" t="s">
        <v>160</v>
      </c>
      <c r="C110" s="90"/>
      <c r="D110" s="91"/>
    </row>
    <row r="111" spans="1:4" x14ac:dyDescent="0.35">
      <c r="A111" s="45"/>
      <c r="B111" s="68" t="s">
        <v>161</v>
      </c>
      <c r="C111" s="90"/>
      <c r="D111" s="91"/>
    </row>
    <row r="112" spans="1:4" x14ac:dyDescent="0.35">
      <c r="A112" s="46"/>
      <c r="B112" s="69" t="s">
        <v>162</v>
      </c>
      <c r="C112" s="101"/>
      <c r="D112" s="102"/>
    </row>
    <row r="113" spans="1:4" x14ac:dyDescent="0.35">
      <c r="A113" s="49">
        <f>A108+1</f>
        <v>49</v>
      </c>
      <c r="B113" s="56" t="s">
        <v>163</v>
      </c>
      <c r="C113" s="81"/>
      <c r="D113" s="82"/>
    </row>
    <row r="114" spans="1:4" ht="29" x14ac:dyDescent="0.35">
      <c r="A114" s="49">
        <f>A113+1</f>
        <v>50</v>
      </c>
      <c r="B114" s="56" t="s">
        <v>164</v>
      </c>
      <c r="C114" s="49"/>
      <c r="D114" s="98"/>
    </row>
    <row r="115" spans="1:4" x14ac:dyDescent="0.35">
      <c r="A115" s="44">
        <f>A114+1</f>
        <v>51</v>
      </c>
      <c r="B115" s="58" t="s">
        <v>165</v>
      </c>
      <c r="C115" s="87"/>
      <c r="D115" s="88"/>
    </row>
    <row r="116" spans="1:4" x14ac:dyDescent="0.35">
      <c r="A116" s="45"/>
      <c r="B116" s="114" t="s">
        <v>166</v>
      </c>
      <c r="C116" s="90"/>
      <c r="D116" s="91"/>
    </row>
    <row r="117" spans="1:4" x14ac:dyDescent="0.35">
      <c r="A117" s="46"/>
      <c r="B117" s="116" t="s">
        <v>167</v>
      </c>
      <c r="C117" s="101"/>
      <c r="D117" s="102"/>
    </row>
    <row r="118" spans="1:4" ht="29" x14ac:dyDescent="0.35">
      <c r="A118" s="49">
        <f>A115+1</f>
        <v>52</v>
      </c>
      <c r="B118" s="56" t="s">
        <v>168</v>
      </c>
      <c r="C118" s="49"/>
      <c r="D118" s="98"/>
    </row>
    <row r="119" spans="1:4" x14ac:dyDescent="0.35">
      <c r="A119" s="49">
        <f>A118+1</f>
        <v>53</v>
      </c>
      <c r="B119" s="56" t="s">
        <v>169</v>
      </c>
      <c r="C119" s="47"/>
      <c r="D119" s="82"/>
    </row>
    <row r="120" spans="1:4" x14ac:dyDescent="0.35">
      <c r="A120" s="49">
        <f t="shared" ref="A120:A129" si="5">A119+1</f>
        <v>54</v>
      </c>
      <c r="B120" s="56" t="s">
        <v>170</v>
      </c>
      <c r="C120" s="47"/>
      <c r="D120" s="82"/>
    </row>
    <row r="121" spans="1:4" x14ac:dyDescent="0.35">
      <c r="A121" s="49">
        <f t="shared" si="5"/>
        <v>55</v>
      </c>
      <c r="B121" s="56" t="s">
        <v>171</v>
      </c>
      <c r="C121" s="47"/>
      <c r="D121" s="82"/>
    </row>
    <row r="122" spans="1:4" x14ac:dyDescent="0.35">
      <c r="A122" s="49">
        <f t="shared" si="5"/>
        <v>56</v>
      </c>
      <c r="B122" s="56" t="s">
        <v>172</v>
      </c>
      <c r="C122" s="47"/>
      <c r="D122" s="82"/>
    </row>
    <row r="123" spans="1:4" ht="29" x14ac:dyDescent="0.35">
      <c r="A123" s="49">
        <f t="shared" si="5"/>
        <v>57</v>
      </c>
      <c r="B123" s="56" t="s">
        <v>173</v>
      </c>
      <c r="C123" s="47"/>
      <c r="D123" s="82"/>
    </row>
    <row r="124" spans="1:4" ht="29" x14ac:dyDescent="0.35">
      <c r="A124" s="49">
        <f t="shared" si="5"/>
        <v>58</v>
      </c>
      <c r="B124" s="56" t="s">
        <v>174</v>
      </c>
      <c r="C124" s="49"/>
      <c r="D124" s="98"/>
    </row>
    <row r="125" spans="1:4" ht="59.5" customHeight="1" x14ac:dyDescent="0.35">
      <c r="A125" s="49">
        <f t="shared" si="5"/>
        <v>59</v>
      </c>
      <c r="B125" s="56" t="s">
        <v>175</v>
      </c>
      <c r="C125" s="49"/>
      <c r="D125" s="98"/>
    </row>
    <row r="126" spans="1:4" x14ac:dyDescent="0.35">
      <c r="A126" s="49">
        <f t="shared" si="5"/>
        <v>60</v>
      </c>
      <c r="B126" s="56" t="s">
        <v>176</v>
      </c>
      <c r="C126" s="81"/>
      <c r="D126" s="82"/>
    </row>
    <row r="127" spans="1:4" x14ac:dyDescent="0.35">
      <c r="A127" s="49">
        <f t="shared" si="5"/>
        <v>61</v>
      </c>
      <c r="B127" s="56" t="s">
        <v>177</v>
      </c>
      <c r="C127" s="49"/>
      <c r="D127" s="98"/>
    </row>
    <row r="128" spans="1:4" ht="43.5" x14ac:dyDescent="0.35">
      <c r="A128" s="49">
        <f t="shared" si="5"/>
        <v>62</v>
      </c>
      <c r="B128" s="56" t="s">
        <v>178</v>
      </c>
      <c r="C128" s="49"/>
      <c r="D128" s="98"/>
    </row>
    <row r="129" spans="1:4" x14ac:dyDescent="0.35">
      <c r="A129" s="44">
        <f t="shared" si="5"/>
        <v>63</v>
      </c>
      <c r="B129" s="58" t="s">
        <v>179</v>
      </c>
      <c r="C129" s="87"/>
      <c r="D129" s="88"/>
    </row>
    <row r="130" spans="1:4" x14ac:dyDescent="0.35">
      <c r="A130" s="45"/>
      <c r="B130" s="118" t="s">
        <v>180</v>
      </c>
      <c r="C130" s="90"/>
      <c r="D130" s="91"/>
    </row>
    <row r="131" spans="1:4" ht="29" x14ac:dyDescent="0.35">
      <c r="A131" s="45"/>
      <c r="B131" s="119" t="s">
        <v>181</v>
      </c>
      <c r="C131" s="90"/>
      <c r="D131" s="91"/>
    </row>
    <row r="132" spans="1:4" x14ac:dyDescent="0.35">
      <c r="A132" s="45"/>
      <c r="B132" s="119" t="s">
        <v>182</v>
      </c>
      <c r="C132" s="90"/>
      <c r="D132" s="91"/>
    </row>
    <row r="133" spans="1:4" x14ac:dyDescent="0.35">
      <c r="A133" s="45"/>
      <c r="B133" s="119" t="s">
        <v>183</v>
      </c>
      <c r="C133" s="90"/>
      <c r="D133" s="91"/>
    </row>
    <row r="134" spans="1:4" ht="29" x14ac:dyDescent="0.35">
      <c r="A134" s="45"/>
      <c r="B134" s="119" t="s">
        <v>184</v>
      </c>
      <c r="C134" s="101"/>
      <c r="D134" s="102"/>
    </row>
    <row r="135" spans="1:4" x14ac:dyDescent="0.35">
      <c r="A135" s="50" t="s">
        <v>185</v>
      </c>
      <c r="B135" s="54"/>
      <c r="C135" s="79"/>
      <c r="D135" s="80"/>
    </row>
    <row r="136" spans="1:4" x14ac:dyDescent="0.35">
      <c r="A136" s="49">
        <f>A129+1</f>
        <v>64</v>
      </c>
      <c r="B136" s="56" t="s">
        <v>186</v>
      </c>
      <c r="C136" s="47"/>
      <c r="D136" s="82"/>
    </row>
    <row r="137" spans="1:4" x14ac:dyDescent="0.35">
      <c r="A137" s="49">
        <f>A136+1</f>
        <v>65</v>
      </c>
      <c r="B137" s="56" t="s">
        <v>187</v>
      </c>
      <c r="C137" s="47"/>
      <c r="D137" s="82"/>
    </row>
    <row r="138" spans="1:4" ht="43.5" x14ac:dyDescent="0.35">
      <c r="A138" s="49">
        <f t="shared" ref="A138:A140" si="6">A137+1</f>
        <v>66</v>
      </c>
      <c r="B138" s="56" t="s">
        <v>188</v>
      </c>
      <c r="C138" s="47"/>
      <c r="D138" s="82"/>
    </row>
    <row r="139" spans="1:4" ht="43.5" x14ac:dyDescent="0.35">
      <c r="A139" s="49">
        <f t="shared" si="6"/>
        <v>67</v>
      </c>
      <c r="B139" s="56" t="s">
        <v>189</v>
      </c>
      <c r="C139" s="47"/>
      <c r="D139" s="82"/>
    </row>
    <row r="140" spans="1:4" ht="43.5" x14ac:dyDescent="0.35">
      <c r="A140" s="49">
        <f t="shared" si="6"/>
        <v>68</v>
      </c>
      <c r="B140" s="56" t="s">
        <v>190</v>
      </c>
      <c r="C140" s="47"/>
      <c r="D140" s="82"/>
    </row>
    <row r="141" spans="1:4" x14ac:dyDescent="0.35">
      <c r="A141" s="50" t="s">
        <v>191</v>
      </c>
      <c r="B141" s="54"/>
      <c r="C141" s="79"/>
      <c r="D141" s="80"/>
    </row>
    <row r="142" spans="1:4" ht="29" x14ac:dyDescent="0.35">
      <c r="A142" s="49">
        <f>A140+1</f>
        <v>69</v>
      </c>
      <c r="B142" s="56" t="s">
        <v>192</v>
      </c>
      <c r="C142" s="49"/>
      <c r="D142" s="98"/>
    </row>
    <row r="143" spans="1:4" x14ac:dyDescent="0.35">
      <c r="A143" s="49">
        <f>A142+1</f>
        <v>70</v>
      </c>
      <c r="B143" s="56" t="s">
        <v>193</v>
      </c>
      <c r="C143" s="49"/>
      <c r="D143" s="98"/>
    </row>
    <row r="144" spans="1:4" x14ac:dyDescent="0.35">
      <c r="A144" s="49">
        <f t="shared" ref="A144:A151" si="7">A143+1</f>
        <v>71</v>
      </c>
      <c r="B144" s="56" t="s">
        <v>194</v>
      </c>
      <c r="C144" s="49"/>
      <c r="D144" s="98"/>
    </row>
    <row r="145" spans="1:4" x14ac:dyDescent="0.35">
      <c r="A145" s="49">
        <f t="shared" si="7"/>
        <v>72</v>
      </c>
      <c r="B145" s="56" t="s">
        <v>195</v>
      </c>
      <c r="C145" s="49"/>
      <c r="D145" s="98"/>
    </row>
    <row r="146" spans="1:4" x14ac:dyDescent="0.35">
      <c r="A146" s="49">
        <f t="shared" si="7"/>
        <v>73</v>
      </c>
      <c r="B146" s="56" t="s">
        <v>196</v>
      </c>
      <c r="C146" s="49"/>
      <c r="D146" s="98"/>
    </row>
    <row r="147" spans="1:4" ht="29" x14ac:dyDescent="0.35">
      <c r="A147" s="49">
        <f t="shared" si="7"/>
        <v>74</v>
      </c>
      <c r="B147" s="56" t="s">
        <v>197</v>
      </c>
      <c r="C147" s="49"/>
      <c r="D147" s="98"/>
    </row>
    <row r="148" spans="1:4" x14ac:dyDescent="0.35">
      <c r="A148" s="46">
        <f t="shared" si="7"/>
        <v>75</v>
      </c>
      <c r="B148" s="55" t="s">
        <v>198</v>
      </c>
      <c r="C148" s="46"/>
      <c r="D148" s="86"/>
    </row>
    <row r="149" spans="1:4" x14ac:dyDescent="0.35">
      <c r="A149" s="49">
        <f t="shared" si="7"/>
        <v>76</v>
      </c>
      <c r="B149" s="56" t="s">
        <v>199</v>
      </c>
      <c r="C149" s="49"/>
      <c r="D149" s="98"/>
    </row>
    <row r="150" spans="1:4" ht="29" x14ac:dyDescent="0.35">
      <c r="A150" s="49">
        <f t="shared" si="7"/>
        <v>77</v>
      </c>
      <c r="B150" s="56" t="s">
        <v>200</v>
      </c>
      <c r="C150" s="49"/>
      <c r="D150" s="98"/>
    </row>
    <row r="151" spans="1:4" x14ac:dyDescent="0.35">
      <c r="A151" s="45">
        <f t="shared" si="7"/>
        <v>78</v>
      </c>
      <c r="B151" s="57" t="s">
        <v>201</v>
      </c>
      <c r="C151" s="87" t="s">
        <v>202</v>
      </c>
      <c r="D151" s="88" t="s">
        <v>202</v>
      </c>
    </row>
    <row r="152" spans="1:4" x14ac:dyDescent="0.35">
      <c r="A152" s="45"/>
      <c r="B152" s="59" t="s">
        <v>203</v>
      </c>
      <c r="C152" s="103"/>
      <c r="D152" s="104"/>
    </row>
    <row r="153" spans="1:4" x14ac:dyDescent="0.35">
      <c r="A153" s="45"/>
      <c r="B153" s="68" t="s">
        <v>204</v>
      </c>
      <c r="C153" s="90"/>
      <c r="D153" s="91"/>
    </row>
    <row r="154" spans="1:4" x14ac:dyDescent="0.35">
      <c r="A154" s="45"/>
      <c r="B154" s="68" t="s">
        <v>205</v>
      </c>
      <c r="C154" s="90"/>
      <c r="D154" s="91"/>
    </row>
    <row r="155" spans="1:4" x14ac:dyDescent="0.35">
      <c r="A155" s="45"/>
      <c r="B155" s="68" t="s">
        <v>206</v>
      </c>
      <c r="C155" s="90"/>
      <c r="D155" s="91"/>
    </row>
    <row r="156" spans="1:4" x14ac:dyDescent="0.35">
      <c r="A156" s="45"/>
      <c r="B156" s="68" t="s">
        <v>207</v>
      </c>
      <c r="C156" s="90"/>
      <c r="D156" s="91"/>
    </row>
    <row r="157" spans="1:4" x14ac:dyDescent="0.35">
      <c r="A157" s="46"/>
      <c r="B157" s="55" t="s">
        <v>208</v>
      </c>
      <c r="C157" s="46"/>
      <c r="D157" s="86"/>
    </row>
    <row r="158" spans="1:4" x14ac:dyDescent="0.35">
      <c r="A158" s="45">
        <f>A151+1</f>
        <v>79</v>
      </c>
      <c r="B158" s="58" t="s">
        <v>209</v>
      </c>
      <c r="C158" s="87"/>
      <c r="D158" s="88"/>
    </row>
    <row r="159" spans="1:4" x14ac:dyDescent="0.35">
      <c r="A159" s="45"/>
      <c r="B159" s="118" t="s">
        <v>210</v>
      </c>
      <c r="C159" s="103"/>
      <c r="D159" s="104"/>
    </row>
    <row r="160" spans="1:4" x14ac:dyDescent="0.35">
      <c r="A160" s="45"/>
      <c r="B160" s="119" t="s">
        <v>211</v>
      </c>
      <c r="C160" s="90"/>
      <c r="D160" s="91"/>
    </row>
    <row r="161" spans="1:4" x14ac:dyDescent="0.35">
      <c r="A161" s="45"/>
      <c r="B161" s="119" t="s">
        <v>212</v>
      </c>
      <c r="C161" s="90"/>
      <c r="D161" s="91"/>
    </row>
    <row r="162" spans="1:4" x14ac:dyDescent="0.35">
      <c r="A162" s="46"/>
      <c r="B162" s="120" t="s">
        <v>213</v>
      </c>
      <c r="C162" s="101"/>
      <c r="D162" s="102"/>
    </row>
    <row r="163" spans="1:4" x14ac:dyDescent="0.35">
      <c r="A163" s="45">
        <f>A158+1</f>
        <v>80</v>
      </c>
      <c r="B163" s="57" t="s">
        <v>214</v>
      </c>
      <c r="C163" s="87"/>
      <c r="D163" s="88"/>
    </row>
    <row r="164" spans="1:4" x14ac:dyDescent="0.35">
      <c r="A164" s="45"/>
      <c r="B164" s="123" t="s">
        <v>215</v>
      </c>
      <c r="C164" s="103"/>
      <c r="D164" s="104"/>
    </row>
    <row r="165" spans="1:4" x14ac:dyDescent="0.35">
      <c r="A165" s="45"/>
      <c r="B165" s="123" t="s">
        <v>216</v>
      </c>
      <c r="C165" s="103"/>
      <c r="D165" s="104"/>
    </row>
    <row r="166" spans="1:4" x14ac:dyDescent="0.35">
      <c r="A166" s="45"/>
      <c r="B166" s="124" t="s">
        <v>217</v>
      </c>
      <c r="C166" s="90"/>
      <c r="D166" s="91"/>
    </row>
    <row r="167" spans="1:4" x14ac:dyDescent="0.35">
      <c r="A167" s="45"/>
      <c r="B167" s="125" t="s">
        <v>218</v>
      </c>
      <c r="C167" s="101"/>
      <c r="D167" s="102"/>
    </row>
    <row r="168" spans="1:4" x14ac:dyDescent="0.35">
      <c r="A168" s="50" t="s">
        <v>219</v>
      </c>
      <c r="B168" s="54"/>
      <c r="C168" s="79"/>
      <c r="D168" s="80"/>
    </row>
    <row r="169" spans="1:4" x14ac:dyDescent="0.35">
      <c r="A169" s="44">
        <f>A163+1</f>
        <v>81</v>
      </c>
      <c r="B169" s="121" t="s">
        <v>220</v>
      </c>
      <c r="C169" s="99"/>
      <c r="D169" s="100"/>
    </row>
    <row r="170" spans="1:4" x14ac:dyDescent="0.35">
      <c r="A170" s="45"/>
      <c r="B170" s="68" t="s">
        <v>221</v>
      </c>
      <c r="C170" s="90"/>
      <c r="D170" s="91"/>
    </row>
    <row r="171" spans="1:4" x14ac:dyDescent="0.35">
      <c r="A171" s="45"/>
      <c r="B171" s="68" t="s">
        <v>222</v>
      </c>
      <c r="C171" s="90"/>
      <c r="D171" s="91"/>
    </row>
    <row r="172" spans="1:4" x14ac:dyDescent="0.35">
      <c r="A172" s="45"/>
      <c r="B172" s="68" t="s">
        <v>223</v>
      </c>
      <c r="C172" s="90"/>
      <c r="D172" s="91"/>
    </row>
    <row r="173" spans="1:4" x14ac:dyDescent="0.35">
      <c r="A173" s="45"/>
      <c r="B173" s="68" t="s">
        <v>224</v>
      </c>
      <c r="C173" s="90"/>
      <c r="D173" s="91"/>
    </row>
    <row r="174" spans="1:4" x14ac:dyDescent="0.35">
      <c r="A174" s="45"/>
      <c r="B174" s="68" t="s">
        <v>225</v>
      </c>
      <c r="C174" s="90"/>
      <c r="D174" s="91"/>
    </row>
    <row r="175" spans="1:4" x14ac:dyDescent="0.35">
      <c r="A175" s="45"/>
      <c r="B175" s="68" t="s">
        <v>226</v>
      </c>
      <c r="C175" s="90"/>
      <c r="D175" s="91"/>
    </row>
    <row r="176" spans="1:4" ht="29" x14ac:dyDescent="0.35">
      <c r="A176" s="45"/>
      <c r="B176" s="68" t="s">
        <v>227</v>
      </c>
      <c r="C176" s="90"/>
      <c r="D176" s="91"/>
    </row>
    <row r="177" spans="1:4" x14ac:dyDescent="0.35">
      <c r="A177" s="46"/>
      <c r="B177" s="69" t="s">
        <v>228</v>
      </c>
      <c r="C177" s="101"/>
      <c r="D177" s="102"/>
    </row>
    <row r="178" spans="1:4" ht="29" x14ac:dyDescent="0.35">
      <c r="A178" s="49">
        <f>A169+1</f>
        <v>82</v>
      </c>
      <c r="B178" s="56" t="s">
        <v>229</v>
      </c>
      <c r="C178" s="47"/>
      <c r="D178" s="82"/>
    </row>
    <row r="179" spans="1:4" x14ac:dyDescent="0.35">
      <c r="A179" s="49">
        <f>A178+1</f>
        <v>83</v>
      </c>
      <c r="B179" s="56" t="s">
        <v>230</v>
      </c>
      <c r="C179" s="47"/>
      <c r="D179" s="82"/>
    </row>
    <row r="180" spans="1:4" ht="29" x14ac:dyDescent="0.35">
      <c r="A180" s="49">
        <f t="shared" ref="A180:A185" si="8">A179+1</f>
        <v>84</v>
      </c>
      <c r="B180" s="56" t="s">
        <v>231</v>
      </c>
      <c r="C180" s="47"/>
      <c r="D180" s="82"/>
    </row>
    <row r="181" spans="1:4" ht="29" x14ac:dyDescent="0.35">
      <c r="A181" s="49">
        <f t="shared" si="8"/>
        <v>85</v>
      </c>
      <c r="B181" s="56" t="s">
        <v>232</v>
      </c>
      <c r="C181" s="47"/>
      <c r="D181" s="82"/>
    </row>
    <row r="182" spans="1:4" x14ac:dyDescent="0.35">
      <c r="A182" s="49">
        <f t="shared" si="8"/>
        <v>86</v>
      </c>
      <c r="B182" s="56" t="s">
        <v>233</v>
      </c>
      <c r="C182" s="81"/>
      <c r="D182" s="82"/>
    </row>
    <row r="183" spans="1:4" x14ac:dyDescent="0.35">
      <c r="A183" s="46">
        <f t="shared" si="8"/>
        <v>87</v>
      </c>
      <c r="B183" s="122" t="s">
        <v>234</v>
      </c>
      <c r="C183" s="47"/>
      <c r="D183" s="82"/>
    </row>
    <row r="184" spans="1:4" ht="29" x14ac:dyDescent="0.35">
      <c r="A184" s="49">
        <f t="shared" si="8"/>
        <v>88</v>
      </c>
      <c r="B184" s="56" t="s">
        <v>235</v>
      </c>
      <c r="C184" s="47"/>
      <c r="D184" s="82"/>
    </row>
    <row r="185" spans="1:4" x14ac:dyDescent="0.35">
      <c r="A185" s="49">
        <f t="shared" si="8"/>
        <v>89</v>
      </c>
      <c r="B185" s="56" t="s">
        <v>236</v>
      </c>
      <c r="C185" s="47"/>
      <c r="D185" s="82"/>
    </row>
    <row r="186" spans="1:4" x14ac:dyDescent="0.35">
      <c r="A186" s="50" t="s">
        <v>237</v>
      </c>
      <c r="B186" s="54"/>
      <c r="C186" s="79"/>
      <c r="D186" s="80"/>
    </row>
    <row r="187" spans="1:4" x14ac:dyDescent="0.35">
      <c r="A187" s="44">
        <f>A185+1</f>
        <v>90</v>
      </c>
      <c r="B187" s="58" t="s">
        <v>238</v>
      </c>
      <c r="C187" s="87"/>
      <c r="D187" s="88"/>
    </row>
    <row r="188" spans="1:4" x14ac:dyDescent="0.35">
      <c r="A188" s="45"/>
      <c r="B188" s="118" t="s">
        <v>239</v>
      </c>
      <c r="C188" s="90"/>
      <c r="D188" s="91"/>
    </row>
    <row r="189" spans="1:4" x14ac:dyDescent="0.35">
      <c r="A189" s="45"/>
      <c r="B189" s="119" t="s">
        <v>240</v>
      </c>
      <c r="C189" s="90"/>
      <c r="D189" s="91"/>
    </row>
    <row r="190" spans="1:4" x14ac:dyDescent="0.35">
      <c r="A190" s="45"/>
      <c r="B190" s="119" t="s">
        <v>241</v>
      </c>
      <c r="C190" s="90"/>
      <c r="D190" s="91"/>
    </row>
    <row r="191" spans="1:4" x14ac:dyDescent="0.35">
      <c r="A191" s="45"/>
      <c r="B191" s="119" t="s">
        <v>242</v>
      </c>
      <c r="C191" s="90"/>
      <c r="D191" s="91"/>
    </row>
    <row r="192" spans="1:4" x14ac:dyDescent="0.35">
      <c r="A192" s="45"/>
      <c r="B192" s="119" t="s">
        <v>243</v>
      </c>
      <c r="C192" s="90"/>
      <c r="D192" s="91"/>
    </row>
    <row r="193" spans="1:4" ht="29" x14ac:dyDescent="0.35">
      <c r="A193" s="45"/>
      <c r="B193" s="119" t="s">
        <v>244</v>
      </c>
      <c r="C193" s="90"/>
      <c r="D193" s="91"/>
    </row>
    <row r="194" spans="1:4" x14ac:dyDescent="0.35">
      <c r="A194" s="45"/>
      <c r="B194" s="119" t="s">
        <v>245</v>
      </c>
      <c r="C194" s="90"/>
      <c r="D194" s="91"/>
    </row>
    <row r="195" spans="1:4" x14ac:dyDescent="0.35">
      <c r="A195" s="45"/>
      <c r="B195" s="119" t="s">
        <v>246</v>
      </c>
      <c r="C195" s="90"/>
      <c r="D195" s="91"/>
    </row>
    <row r="196" spans="1:4" x14ac:dyDescent="0.35">
      <c r="A196" s="45"/>
      <c r="B196" s="119" t="s">
        <v>247</v>
      </c>
      <c r="C196" s="90"/>
      <c r="D196" s="91"/>
    </row>
    <row r="197" spans="1:4" x14ac:dyDescent="0.35">
      <c r="A197" s="45"/>
      <c r="B197" s="119" t="s">
        <v>248</v>
      </c>
      <c r="C197" s="90"/>
      <c r="D197" s="91"/>
    </row>
    <row r="198" spans="1:4" x14ac:dyDescent="0.35">
      <c r="A198" s="45"/>
      <c r="B198" s="119" t="s">
        <v>249</v>
      </c>
      <c r="C198" s="90"/>
      <c r="D198" s="91"/>
    </row>
    <row r="199" spans="1:4" x14ac:dyDescent="0.35">
      <c r="A199" s="45"/>
      <c r="B199" s="119" t="s">
        <v>250</v>
      </c>
      <c r="C199" s="90"/>
      <c r="D199" s="91"/>
    </row>
    <row r="200" spans="1:4" x14ac:dyDescent="0.35">
      <c r="A200" s="45"/>
      <c r="B200" s="119" t="s">
        <v>251</v>
      </c>
      <c r="C200" s="90"/>
      <c r="D200" s="91"/>
    </row>
    <row r="201" spans="1:4" x14ac:dyDescent="0.35">
      <c r="A201" s="45"/>
      <c r="B201" s="119" t="s">
        <v>252</v>
      </c>
      <c r="C201" s="90"/>
      <c r="D201" s="91"/>
    </row>
    <row r="202" spans="1:4" x14ac:dyDescent="0.35">
      <c r="A202" s="45"/>
      <c r="B202" s="119" t="s">
        <v>253</v>
      </c>
      <c r="C202" s="90"/>
      <c r="D202" s="91"/>
    </row>
    <row r="203" spans="1:4" x14ac:dyDescent="0.35">
      <c r="A203" s="45"/>
      <c r="B203" s="119" t="s">
        <v>254</v>
      </c>
      <c r="C203" s="90"/>
      <c r="D203" s="91"/>
    </row>
    <row r="204" spans="1:4" x14ac:dyDescent="0.35">
      <c r="A204" s="45"/>
      <c r="B204" s="119" t="s">
        <v>255</v>
      </c>
      <c r="C204" s="90"/>
      <c r="D204" s="91"/>
    </row>
    <row r="205" spans="1:4" x14ac:dyDescent="0.35">
      <c r="A205" s="45"/>
      <c r="B205" s="119" t="s">
        <v>256</v>
      </c>
      <c r="C205" s="90"/>
      <c r="D205" s="91"/>
    </row>
    <row r="206" spans="1:4" x14ac:dyDescent="0.35">
      <c r="A206" s="45"/>
      <c r="B206" s="119" t="s">
        <v>257</v>
      </c>
      <c r="C206" s="90"/>
      <c r="D206" s="91"/>
    </row>
    <row r="207" spans="1:4" x14ac:dyDescent="0.35">
      <c r="A207" s="46"/>
      <c r="B207" s="120" t="s">
        <v>258</v>
      </c>
      <c r="C207" s="101"/>
      <c r="D207" s="102"/>
    </row>
    <row r="208" spans="1:4" ht="29" x14ac:dyDescent="0.35">
      <c r="A208" s="49">
        <f>A187+1</f>
        <v>91</v>
      </c>
      <c r="B208" s="56" t="s">
        <v>259</v>
      </c>
      <c r="C208" s="47"/>
      <c r="D208" s="82"/>
    </row>
    <row r="209" spans="1:4" x14ac:dyDescent="0.35">
      <c r="A209" s="49">
        <f>A208+1</f>
        <v>92</v>
      </c>
      <c r="B209" s="56" t="s">
        <v>260</v>
      </c>
      <c r="C209" s="47"/>
      <c r="D209" s="82"/>
    </row>
    <row r="210" spans="1:4" ht="29" x14ac:dyDescent="0.35">
      <c r="A210" s="49">
        <f t="shared" ref="A210:A212" si="9">A209+1</f>
        <v>93</v>
      </c>
      <c r="B210" s="56" t="s">
        <v>261</v>
      </c>
      <c r="C210" s="47"/>
      <c r="D210" s="82"/>
    </row>
    <row r="211" spans="1:4" x14ac:dyDescent="0.35">
      <c r="A211" s="49">
        <f t="shared" si="9"/>
        <v>94</v>
      </c>
      <c r="B211" s="56" t="s">
        <v>262</v>
      </c>
      <c r="C211" s="47"/>
      <c r="D211" s="82"/>
    </row>
    <row r="212" spans="1:4" ht="29" x14ac:dyDescent="0.35">
      <c r="A212" s="49">
        <f t="shared" si="9"/>
        <v>95</v>
      </c>
      <c r="B212" s="56" t="s">
        <v>263</v>
      </c>
      <c r="C212" s="47"/>
      <c r="D212" s="82"/>
    </row>
    <row r="213" spans="1:4" x14ac:dyDescent="0.35">
      <c r="A213" s="50" t="s">
        <v>264</v>
      </c>
      <c r="B213" s="54"/>
      <c r="C213" s="79"/>
      <c r="D213" s="80"/>
    </row>
    <row r="214" spans="1:4" x14ac:dyDescent="0.35">
      <c r="A214" s="49">
        <f>A212+1</f>
        <v>96</v>
      </c>
      <c r="B214" s="56" t="s">
        <v>265</v>
      </c>
      <c r="C214" s="81"/>
      <c r="D214" s="82"/>
    </row>
    <row r="215" spans="1:4" x14ac:dyDescent="0.35">
      <c r="A215" s="49">
        <f>A214+1</f>
        <v>97</v>
      </c>
      <c r="B215" s="56" t="s">
        <v>266</v>
      </c>
      <c r="C215" s="47"/>
      <c r="D215" s="82"/>
    </row>
    <row r="216" spans="1:4" x14ac:dyDescent="0.35">
      <c r="A216" s="49">
        <f t="shared" ref="A216:A221" si="10">A215+1</f>
        <v>98</v>
      </c>
      <c r="B216" s="56" t="s">
        <v>267</v>
      </c>
      <c r="C216" s="81"/>
      <c r="D216" s="82"/>
    </row>
    <row r="217" spans="1:4" x14ac:dyDescent="0.35">
      <c r="A217" s="49">
        <f t="shared" si="10"/>
        <v>99</v>
      </c>
      <c r="B217" s="56" t="s">
        <v>268</v>
      </c>
      <c r="C217" s="47"/>
      <c r="D217" s="82"/>
    </row>
    <row r="218" spans="1:4" x14ac:dyDescent="0.35">
      <c r="A218" s="49">
        <f t="shared" si="10"/>
        <v>100</v>
      </c>
      <c r="B218" s="56" t="s">
        <v>269</v>
      </c>
      <c r="C218" s="49"/>
      <c r="D218" s="98"/>
    </row>
    <row r="219" spans="1:4" x14ac:dyDescent="0.35">
      <c r="A219" s="49">
        <f t="shared" si="10"/>
        <v>101</v>
      </c>
      <c r="B219" s="56" t="s">
        <v>270</v>
      </c>
      <c r="C219" s="49"/>
      <c r="D219" s="98"/>
    </row>
    <row r="220" spans="1:4" x14ac:dyDescent="0.35">
      <c r="A220" s="49">
        <f t="shared" si="10"/>
        <v>102</v>
      </c>
      <c r="B220" s="117" t="s">
        <v>271</v>
      </c>
      <c r="C220" s="47"/>
      <c r="D220" s="82"/>
    </row>
    <row r="221" spans="1:4" x14ac:dyDescent="0.35">
      <c r="A221" s="44">
        <f t="shared" si="10"/>
        <v>103</v>
      </c>
      <c r="B221" s="58" t="s">
        <v>272</v>
      </c>
      <c r="C221" s="87"/>
      <c r="D221" s="88"/>
    </row>
    <row r="222" spans="1:4" x14ac:dyDescent="0.35">
      <c r="A222" s="45"/>
      <c r="B222" s="118" t="s">
        <v>273</v>
      </c>
      <c r="C222" s="92"/>
      <c r="D222" s="93"/>
    </row>
    <row r="223" spans="1:4" ht="29" x14ac:dyDescent="0.35">
      <c r="A223" s="45"/>
      <c r="B223" s="119" t="s">
        <v>274</v>
      </c>
      <c r="C223" s="92"/>
      <c r="D223" s="93"/>
    </row>
    <row r="224" spans="1:4" ht="29" x14ac:dyDescent="0.35">
      <c r="A224" s="46"/>
      <c r="B224" s="120" t="s">
        <v>275</v>
      </c>
      <c r="C224" s="105"/>
      <c r="D224" s="95"/>
    </row>
    <row r="225" spans="1:4" x14ac:dyDescent="0.35">
      <c r="A225" s="49">
        <f>A221+1</f>
        <v>104</v>
      </c>
      <c r="B225" s="56" t="s">
        <v>276</v>
      </c>
      <c r="C225" s="47"/>
      <c r="D225" s="82"/>
    </row>
    <row r="226" spans="1:4" ht="29" x14ac:dyDescent="0.35">
      <c r="A226" s="49">
        <f>A225+1</f>
        <v>105</v>
      </c>
      <c r="B226" s="56" t="s">
        <v>277</v>
      </c>
      <c r="C226" s="47"/>
      <c r="D226" s="82"/>
    </row>
    <row r="227" spans="1:4" x14ac:dyDescent="0.35">
      <c r="A227" s="50" t="s">
        <v>278</v>
      </c>
      <c r="B227" s="54"/>
      <c r="C227" s="79"/>
      <c r="D227" s="80"/>
    </row>
    <row r="228" spans="1:4" x14ac:dyDescent="0.35">
      <c r="A228" s="49">
        <f>A226+1</f>
        <v>106</v>
      </c>
      <c r="B228" s="56" t="s">
        <v>279</v>
      </c>
      <c r="C228" s="47"/>
      <c r="D228" s="82"/>
    </row>
    <row r="229" spans="1:4" ht="29" x14ac:dyDescent="0.35">
      <c r="A229" s="49">
        <f>A228+1</f>
        <v>107</v>
      </c>
      <c r="B229" s="56" t="s">
        <v>280</v>
      </c>
      <c r="C229" s="47"/>
      <c r="D229" s="82"/>
    </row>
    <row r="230" spans="1:4" x14ac:dyDescent="0.35">
      <c r="A230" s="49">
        <f t="shared" ref="A230:A234" si="11">A229+1</f>
        <v>108</v>
      </c>
      <c r="B230" s="56" t="s">
        <v>281</v>
      </c>
      <c r="C230" s="47"/>
      <c r="D230" s="82"/>
    </row>
    <row r="231" spans="1:4" x14ac:dyDescent="0.35">
      <c r="A231" s="49">
        <f t="shared" si="11"/>
        <v>109</v>
      </c>
      <c r="B231" s="56" t="s">
        <v>282</v>
      </c>
      <c r="C231" s="47"/>
      <c r="D231" s="82"/>
    </row>
    <row r="232" spans="1:4" ht="29" x14ac:dyDescent="0.35">
      <c r="A232" s="49">
        <f t="shared" si="11"/>
        <v>110</v>
      </c>
      <c r="B232" s="56" t="s">
        <v>283</v>
      </c>
      <c r="C232" s="47"/>
      <c r="D232" s="82"/>
    </row>
    <row r="233" spans="1:4" ht="43.5" x14ac:dyDescent="0.35">
      <c r="A233" s="49">
        <f t="shared" si="11"/>
        <v>111</v>
      </c>
      <c r="B233" s="56" t="s">
        <v>284</v>
      </c>
      <c r="C233" s="47"/>
      <c r="D233" s="82"/>
    </row>
    <row r="234" spans="1:4" ht="29" x14ac:dyDescent="0.35">
      <c r="A234" s="49">
        <f t="shared" si="11"/>
        <v>112</v>
      </c>
      <c r="B234" s="152" t="s">
        <v>371</v>
      </c>
      <c r="C234" s="153"/>
      <c r="D234" s="153"/>
    </row>
    <row r="235" spans="1:4" x14ac:dyDescent="0.35">
      <c r="A235" s="72" t="s">
        <v>285</v>
      </c>
      <c r="B235" s="73"/>
      <c r="C235" s="85"/>
      <c r="D235" s="85"/>
    </row>
    <row r="236" spans="1:4" x14ac:dyDescent="0.35">
      <c r="A236" s="50" t="s">
        <v>286</v>
      </c>
      <c r="B236" s="54"/>
      <c r="C236" s="79"/>
      <c r="D236" s="80"/>
    </row>
    <row r="237" spans="1:4" x14ac:dyDescent="0.35">
      <c r="A237" s="49">
        <f>A234+1</f>
        <v>113</v>
      </c>
      <c r="B237" s="56" t="s">
        <v>287</v>
      </c>
      <c r="C237" s="47"/>
      <c r="D237" s="82"/>
    </row>
    <row r="238" spans="1:4" x14ac:dyDescent="0.35">
      <c r="A238" s="49">
        <f>A237+1</f>
        <v>114</v>
      </c>
      <c r="B238" s="56" t="s">
        <v>288</v>
      </c>
      <c r="C238" s="47"/>
      <c r="D238" s="82"/>
    </row>
    <row r="239" spans="1:4" x14ac:dyDescent="0.35">
      <c r="A239" s="49">
        <f t="shared" ref="A239:A241" si="12">A238+1</f>
        <v>115</v>
      </c>
      <c r="B239" s="56" t="s">
        <v>289</v>
      </c>
      <c r="C239" s="47"/>
      <c r="D239" s="82"/>
    </row>
    <row r="240" spans="1:4" x14ac:dyDescent="0.35">
      <c r="A240" s="49">
        <f t="shared" si="12"/>
        <v>116</v>
      </c>
      <c r="B240" s="56" t="s">
        <v>290</v>
      </c>
      <c r="C240" s="49"/>
      <c r="D240" s="98"/>
    </row>
    <row r="241" spans="1:4" x14ac:dyDescent="0.35">
      <c r="A241" s="49">
        <f t="shared" si="12"/>
        <v>117</v>
      </c>
      <c r="B241" s="56" t="s">
        <v>291</v>
      </c>
      <c r="C241" s="47"/>
      <c r="D241" s="82"/>
    </row>
    <row r="242" spans="1:4" x14ac:dyDescent="0.35">
      <c r="A242" s="50" t="s">
        <v>292</v>
      </c>
      <c r="B242" s="54"/>
      <c r="C242" s="79"/>
      <c r="D242" s="80"/>
    </row>
    <row r="243" spans="1:4" x14ac:dyDescent="0.35">
      <c r="A243" s="49">
        <f>A241+1</f>
        <v>118</v>
      </c>
      <c r="B243" s="56" t="s">
        <v>293</v>
      </c>
      <c r="C243" s="49"/>
      <c r="D243" s="98"/>
    </row>
    <row r="244" spans="1:4" x14ac:dyDescent="0.35">
      <c r="A244" s="49">
        <f t="shared" ref="A244:A259" si="13">A243+1</f>
        <v>119</v>
      </c>
      <c r="B244" s="56" t="s">
        <v>294</v>
      </c>
      <c r="C244" s="47"/>
      <c r="D244" s="82"/>
    </row>
    <row r="245" spans="1:4" ht="28" customHeight="1" x14ac:dyDescent="0.35">
      <c r="A245" s="49">
        <f t="shared" si="13"/>
        <v>120</v>
      </c>
      <c r="B245" s="56" t="s">
        <v>295</v>
      </c>
      <c r="C245" s="47"/>
      <c r="D245" s="82"/>
    </row>
    <row r="246" spans="1:4" x14ac:dyDescent="0.35">
      <c r="A246" s="49">
        <f t="shared" si="13"/>
        <v>121</v>
      </c>
      <c r="B246" s="56" t="s">
        <v>296</v>
      </c>
      <c r="C246" s="47"/>
      <c r="D246" s="82"/>
    </row>
    <row r="247" spans="1:4" ht="29" x14ac:dyDescent="0.35">
      <c r="A247" s="49">
        <f t="shared" si="13"/>
        <v>122</v>
      </c>
      <c r="B247" s="56" t="s">
        <v>297</v>
      </c>
      <c r="C247" s="47"/>
      <c r="D247" s="82"/>
    </row>
    <row r="248" spans="1:4" x14ac:dyDescent="0.35">
      <c r="A248" s="49">
        <f t="shared" si="13"/>
        <v>123</v>
      </c>
      <c r="B248" s="56" t="s">
        <v>298</v>
      </c>
      <c r="C248" s="47"/>
      <c r="D248" s="82"/>
    </row>
    <row r="249" spans="1:4" x14ac:dyDescent="0.35">
      <c r="A249" s="49">
        <f t="shared" si="13"/>
        <v>124</v>
      </c>
      <c r="B249" s="56" t="s">
        <v>299</v>
      </c>
      <c r="C249" s="47"/>
      <c r="D249" s="82"/>
    </row>
    <row r="250" spans="1:4" x14ac:dyDescent="0.35">
      <c r="A250" s="49">
        <f t="shared" si="13"/>
        <v>125</v>
      </c>
      <c r="B250" s="56" t="s">
        <v>300</v>
      </c>
      <c r="C250" s="47"/>
      <c r="D250" s="82"/>
    </row>
    <row r="251" spans="1:4" x14ac:dyDescent="0.35">
      <c r="A251" s="49">
        <f t="shared" si="13"/>
        <v>126</v>
      </c>
      <c r="B251" s="56" t="s">
        <v>301</v>
      </c>
      <c r="C251" s="47"/>
      <c r="D251" s="82"/>
    </row>
    <row r="252" spans="1:4" ht="15" customHeight="1" x14ac:dyDescent="0.35">
      <c r="A252" s="49">
        <f t="shared" si="13"/>
        <v>127</v>
      </c>
      <c r="B252" s="56" t="s">
        <v>302</v>
      </c>
      <c r="C252" s="47"/>
      <c r="D252" s="82"/>
    </row>
    <row r="253" spans="1:4" x14ac:dyDescent="0.35">
      <c r="A253" s="49">
        <f t="shared" si="13"/>
        <v>128</v>
      </c>
      <c r="B253" s="56" t="s">
        <v>303</v>
      </c>
      <c r="C253" s="47"/>
      <c r="D253" s="82"/>
    </row>
    <row r="254" spans="1:4" ht="29" x14ac:dyDescent="0.35">
      <c r="A254" s="49">
        <f t="shared" si="13"/>
        <v>129</v>
      </c>
      <c r="B254" s="56" t="s">
        <v>304</v>
      </c>
      <c r="C254" s="47"/>
      <c r="D254" s="82"/>
    </row>
    <row r="255" spans="1:4" ht="29" x14ac:dyDescent="0.35">
      <c r="A255" s="49">
        <f t="shared" si="13"/>
        <v>130</v>
      </c>
      <c r="B255" s="56" t="s">
        <v>305</v>
      </c>
      <c r="C255" s="47"/>
      <c r="D255" s="82"/>
    </row>
    <row r="256" spans="1:4" x14ac:dyDescent="0.35">
      <c r="A256" s="49">
        <f t="shared" si="13"/>
        <v>131</v>
      </c>
      <c r="B256" s="56" t="s">
        <v>306</v>
      </c>
      <c r="C256" s="47"/>
      <c r="D256" s="82"/>
    </row>
    <row r="257" spans="1:4" ht="29" x14ac:dyDescent="0.35">
      <c r="A257" s="49">
        <f t="shared" si="13"/>
        <v>132</v>
      </c>
      <c r="B257" s="56" t="s">
        <v>307</v>
      </c>
      <c r="C257" s="47"/>
      <c r="D257" s="82"/>
    </row>
    <row r="258" spans="1:4" ht="29" x14ac:dyDescent="0.35">
      <c r="A258" s="49">
        <f t="shared" si="13"/>
        <v>133</v>
      </c>
      <c r="B258" s="56" t="s">
        <v>308</v>
      </c>
      <c r="C258" s="47"/>
      <c r="D258" s="82"/>
    </row>
    <row r="259" spans="1:4" x14ac:dyDescent="0.35">
      <c r="A259" s="44">
        <f t="shared" si="13"/>
        <v>134</v>
      </c>
      <c r="B259" s="58" t="s">
        <v>309</v>
      </c>
      <c r="C259" s="87"/>
      <c r="D259" s="88"/>
    </row>
    <row r="260" spans="1:4" x14ac:dyDescent="0.35">
      <c r="A260" s="45"/>
      <c r="B260" s="114" t="s">
        <v>310</v>
      </c>
      <c r="C260" s="92"/>
      <c r="D260" s="93"/>
    </row>
    <row r="261" spans="1:4" x14ac:dyDescent="0.35">
      <c r="A261" s="45"/>
      <c r="B261" s="115" t="s">
        <v>311</v>
      </c>
      <c r="C261" s="92"/>
      <c r="D261" s="93"/>
    </row>
    <row r="262" spans="1:4" x14ac:dyDescent="0.35">
      <c r="A262" s="45"/>
      <c r="B262" s="115" t="s">
        <v>312</v>
      </c>
      <c r="C262" s="92"/>
      <c r="D262" s="93"/>
    </row>
    <row r="263" spans="1:4" x14ac:dyDescent="0.35">
      <c r="A263" s="46"/>
      <c r="B263" s="116" t="s">
        <v>313</v>
      </c>
      <c r="C263" s="105"/>
      <c r="D263" s="95"/>
    </row>
    <row r="264" spans="1:4" x14ac:dyDescent="0.35">
      <c r="A264" s="44">
        <f>A259+1</f>
        <v>135</v>
      </c>
      <c r="B264" s="55" t="s">
        <v>314</v>
      </c>
      <c r="C264" s="47"/>
      <c r="D264" s="82"/>
    </row>
    <row r="265" spans="1:4" ht="29" x14ac:dyDescent="0.35">
      <c r="A265" s="44">
        <f>A264+1</f>
        <v>136</v>
      </c>
      <c r="B265" s="57" t="s">
        <v>315</v>
      </c>
      <c r="C265" s="87"/>
      <c r="D265" s="88"/>
    </row>
    <row r="266" spans="1:4" ht="29" x14ac:dyDescent="0.35">
      <c r="A266" s="45"/>
      <c r="B266" s="114" t="s">
        <v>316</v>
      </c>
      <c r="C266" s="92"/>
      <c r="D266" s="93"/>
    </row>
    <row r="267" spans="1:4" ht="29" x14ac:dyDescent="0.35">
      <c r="A267" s="45"/>
      <c r="B267" s="115" t="s">
        <v>317</v>
      </c>
      <c r="C267" s="92"/>
      <c r="D267" s="93"/>
    </row>
    <row r="268" spans="1:4" x14ac:dyDescent="0.35">
      <c r="A268" s="45"/>
      <c r="B268" s="115" t="s">
        <v>318</v>
      </c>
      <c r="C268" s="92"/>
      <c r="D268" s="93"/>
    </row>
    <row r="269" spans="1:4" x14ac:dyDescent="0.35">
      <c r="A269" s="45"/>
      <c r="B269" s="115" t="s">
        <v>319</v>
      </c>
      <c r="C269" s="92"/>
      <c r="D269" s="93"/>
    </row>
    <row r="270" spans="1:4" x14ac:dyDescent="0.35">
      <c r="A270" s="45"/>
      <c r="B270" s="115" t="s">
        <v>320</v>
      </c>
      <c r="C270" s="92"/>
      <c r="D270" s="93"/>
    </row>
    <row r="271" spans="1:4" x14ac:dyDescent="0.35">
      <c r="A271" s="45"/>
      <c r="B271" s="115" t="s">
        <v>321</v>
      </c>
      <c r="C271" s="92"/>
      <c r="D271" s="93"/>
    </row>
    <row r="272" spans="1:4" x14ac:dyDescent="0.35">
      <c r="A272" s="46"/>
      <c r="B272" s="116" t="s">
        <v>322</v>
      </c>
      <c r="C272" s="105"/>
      <c r="D272" s="95"/>
    </row>
    <row r="273" spans="1:4" x14ac:dyDescent="0.35">
      <c r="A273" s="72" t="s">
        <v>323</v>
      </c>
      <c r="B273" s="73"/>
      <c r="C273" s="85"/>
      <c r="D273" s="85"/>
    </row>
    <row r="274" spans="1:4" x14ac:dyDescent="0.35">
      <c r="A274" s="48" t="s">
        <v>324</v>
      </c>
      <c r="B274" s="52"/>
      <c r="C274" s="79"/>
      <c r="D274" s="80"/>
    </row>
    <row r="275" spans="1:4" x14ac:dyDescent="0.35">
      <c r="A275" s="49">
        <f>A265+1</f>
        <v>137</v>
      </c>
      <c r="B275" s="56" t="s">
        <v>325</v>
      </c>
      <c r="C275" s="47"/>
      <c r="D275" s="82"/>
    </row>
    <row r="276" spans="1:4" x14ac:dyDescent="0.35">
      <c r="A276" s="49">
        <f>A275+1</f>
        <v>138</v>
      </c>
      <c r="B276" s="56" t="s">
        <v>326</v>
      </c>
      <c r="C276" s="47"/>
      <c r="D276" s="82"/>
    </row>
    <row r="277" spans="1:4" x14ac:dyDescent="0.35">
      <c r="A277" s="49">
        <f t="shared" ref="A277:A281" si="14">A276+1</f>
        <v>139</v>
      </c>
      <c r="B277" s="56" t="s">
        <v>327</v>
      </c>
      <c r="C277" s="47"/>
      <c r="D277" s="82"/>
    </row>
    <row r="278" spans="1:4" x14ac:dyDescent="0.35">
      <c r="A278" s="49">
        <f t="shared" si="14"/>
        <v>140</v>
      </c>
      <c r="B278" s="56" t="s">
        <v>328</v>
      </c>
      <c r="C278" s="47"/>
      <c r="D278" s="82"/>
    </row>
    <row r="279" spans="1:4" x14ac:dyDescent="0.35">
      <c r="A279" s="49">
        <f t="shared" si="14"/>
        <v>141</v>
      </c>
      <c r="B279" s="56" t="s">
        <v>329</v>
      </c>
      <c r="C279" s="47"/>
      <c r="D279" s="82"/>
    </row>
    <row r="280" spans="1:4" x14ac:dyDescent="0.35">
      <c r="A280" s="49">
        <f t="shared" si="14"/>
        <v>142</v>
      </c>
      <c r="B280" s="56" t="s">
        <v>330</v>
      </c>
      <c r="C280" s="47"/>
      <c r="D280" s="82"/>
    </row>
    <row r="281" spans="1:4" ht="29" x14ac:dyDescent="0.35">
      <c r="A281" s="49">
        <f t="shared" si="14"/>
        <v>143</v>
      </c>
      <c r="B281" s="56" t="s">
        <v>331</v>
      </c>
      <c r="C281" s="47"/>
      <c r="D281" s="82"/>
    </row>
    <row r="282" spans="1:4" x14ac:dyDescent="0.35">
      <c r="A282" s="72" t="s">
        <v>332</v>
      </c>
      <c r="B282" s="73"/>
      <c r="C282" s="85"/>
      <c r="D282" s="85"/>
    </row>
    <row r="283" spans="1:4" x14ac:dyDescent="0.35">
      <c r="A283" s="50" t="s">
        <v>333</v>
      </c>
      <c r="B283" s="54"/>
      <c r="C283" s="79"/>
      <c r="D283" s="80"/>
    </row>
    <row r="284" spans="1:4" x14ac:dyDescent="0.35">
      <c r="A284" s="49">
        <f>A281+1</f>
        <v>144</v>
      </c>
      <c r="B284" s="56" t="s">
        <v>334</v>
      </c>
      <c r="C284" s="47"/>
      <c r="D284" s="82"/>
    </row>
    <row r="285" spans="1:4" x14ac:dyDescent="0.35">
      <c r="A285" s="49">
        <f t="shared" ref="A285:A289" si="15">A284+1</f>
        <v>145</v>
      </c>
      <c r="B285" s="56" t="s">
        <v>335</v>
      </c>
      <c r="C285" s="47"/>
      <c r="D285" s="82"/>
    </row>
    <row r="286" spans="1:4" x14ac:dyDescent="0.35">
      <c r="A286" s="49">
        <f t="shared" si="15"/>
        <v>146</v>
      </c>
      <c r="B286" s="56" t="s">
        <v>336</v>
      </c>
      <c r="C286" s="47"/>
      <c r="D286" s="82"/>
    </row>
    <row r="287" spans="1:4" x14ac:dyDescent="0.35">
      <c r="A287" s="49">
        <f t="shared" si="15"/>
        <v>147</v>
      </c>
      <c r="B287" s="56" t="s">
        <v>337</v>
      </c>
      <c r="C287" s="47"/>
      <c r="D287" s="82"/>
    </row>
    <row r="288" spans="1:4" x14ac:dyDescent="0.35">
      <c r="A288" s="49">
        <f t="shared" si="15"/>
        <v>148</v>
      </c>
      <c r="B288" s="56" t="s">
        <v>338</v>
      </c>
      <c r="C288" s="47"/>
      <c r="D288" s="82"/>
    </row>
    <row r="289" spans="1:4" ht="29" x14ac:dyDescent="0.35">
      <c r="A289" s="44">
        <f t="shared" si="15"/>
        <v>149</v>
      </c>
      <c r="B289" s="58" t="s">
        <v>339</v>
      </c>
      <c r="C289" s="106"/>
      <c r="D289" s="107"/>
    </row>
    <row r="290" spans="1:4" x14ac:dyDescent="0.35">
      <c r="A290" s="45"/>
      <c r="B290" s="59" t="s">
        <v>340</v>
      </c>
      <c r="C290" s="103"/>
      <c r="D290" s="104"/>
    </row>
    <row r="291" spans="1:4" x14ac:dyDescent="0.35">
      <c r="A291" s="45"/>
      <c r="B291" s="68" t="s">
        <v>341</v>
      </c>
      <c r="C291" s="90"/>
      <c r="D291" s="91"/>
    </row>
    <row r="292" spans="1:4" x14ac:dyDescent="0.35">
      <c r="A292" s="45"/>
      <c r="B292" s="68" t="s">
        <v>342</v>
      </c>
      <c r="C292" s="90"/>
      <c r="D292" s="91"/>
    </row>
    <row r="293" spans="1:4" x14ac:dyDescent="0.35">
      <c r="A293" s="45"/>
      <c r="B293" s="68" t="s">
        <v>343</v>
      </c>
      <c r="C293" s="90"/>
      <c r="D293" s="91"/>
    </row>
    <row r="294" spans="1:4" x14ac:dyDescent="0.35">
      <c r="A294" s="45"/>
      <c r="B294" s="68" t="s">
        <v>344</v>
      </c>
      <c r="C294" s="90"/>
      <c r="D294" s="91"/>
    </row>
    <row r="295" spans="1:4" x14ac:dyDescent="0.35">
      <c r="A295" s="45"/>
      <c r="B295" s="68" t="s">
        <v>345</v>
      </c>
      <c r="C295" s="90"/>
      <c r="D295" s="91"/>
    </row>
    <row r="296" spans="1:4" x14ac:dyDescent="0.35">
      <c r="A296" s="45"/>
      <c r="B296" s="68" t="s">
        <v>346</v>
      </c>
      <c r="C296" s="90"/>
      <c r="D296" s="91"/>
    </row>
    <row r="297" spans="1:4" x14ac:dyDescent="0.35">
      <c r="A297" s="45"/>
      <c r="B297" s="68" t="s">
        <v>347</v>
      </c>
      <c r="C297" s="90"/>
      <c r="D297" s="91"/>
    </row>
    <row r="298" spans="1:4" x14ac:dyDescent="0.35">
      <c r="A298" s="45"/>
      <c r="B298" s="68" t="s">
        <v>348</v>
      </c>
      <c r="C298" s="90"/>
      <c r="D298" s="91"/>
    </row>
    <row r="299" spans="1:4" x14ac:dyDescent="0.35">
      <c r="A299" s="45"/>
      <c r="B299" s="68" t="s">
        <v>349</v>
      </c>
      <c r="C299" s="90"/>
      <c r="D299" s="91"/>
    </row>
    <row r="300" spans="1:4" x14ac:dyDescent="0.35">
      <c r="A300" s="45"/>
      <c r="B300" s="68" t="s">
        <v>350</v>
      </c>
      <c r="C300" s="90"/>
      <c r="D300" s="91"/>
    </row>
    <row r="301" spans="1:4" x14ac:dyDescent="0.35">
      <c r="A301" s="46"/>
      <c r="B301" s="69" t="s">
        <v>351</v>
      </c>
      <c r="C301" s="101"/>
      <c r="D301" s="102"/>
    </row>
    <row r="302" spans="1:4" x14ac:dyDescent="0.35">
      <c r="A302" s="72" t="s">
        <v>352</v>
      </c>
      <c r="B302" s="73"/>
      <c r="C302" s="85"/>
      <c r="D302" s="85"/>
    </row>
    <row r="303" spans="1:4" x14ac:dyDescent="0.35">
      <c r="A303" s="50" t="s">
        <v>353</v>
      </c>
      <c r="B303" s="54"/>
      <c r="C303" s="79"/>
      <c r="D303" s="80"/>
    </row>
    <row r="304" spans="1:4" x14ac:dyDescent="0.35">
      <c r="A304" s="49">
        <f>A289+1</f>
        <v>150</v>
      </c>
      <c r="B304" s="56" t="s">
        <v>354</v>
      </c>
      <c r="C304" s="47"/>
      <c r="D304" s="82"/>
    </row>
    <row r="305" spans="1:4" x14ac:dyDescent="0.35">
      <c r="A305" s="49">
        <f>A304+1</f>
        <v>151</v>
      </c>
      <c r="B305" s="56" t="s">
        <v>355</v>
      </c>
      <c r="C305" s="47"/>
      <c r="D305" s="82"/>
    </row>
  </sheetData>
  <mergeCells count="1">
    <mergeCell ref="A2: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BE508-843A-46BE-B6D1-6FB55FD9BDC4}">
  <dimension ref="A1:B12"/>
  <sheetViews>
    <sheetView workbookViewId="0">
      <selection sqref="A1:B1"/>
    </sheetView>
  </sheetViews>
  <sheetFormatPr defaultRowHeight="14.5" x14ac:dyDescent="0.35"/>
  <cols>
    <col min="1" max="1" width="3.7265625" customWidth="1"/>
    <col min="2" max="2" width="120.7265625" style="41" customWidth="1"/>
  </cols>
  <sheetData>
    <row r="1" spans="1:2" ht="15" customHeight="1" x14ac:dyDescent="0.35">
      <c r="A1" s="150" t="s">
        <v>356</v>
      </c>
      <c r="B1" s="150"/>
    </row>
    <row r="2" spans="1:2" ht="30" customHeight="1" x14ac:dyDescent="0.35">
      <c r="A2" s="151" t="s">
        <v>357</v>
      </c>
      <c r="B2" s="151"/>
    </row>
    <row r="3" spans="1:2" x14ac:dyDescent="0.35">
      <c r="A3">
        <v>1</v>
      </c>
    </row>
    <row r="4" spans="1:2" x14ac:dyDescent="0.35">
      <c r="A4">
        <v>2</v>
      </c>
    </row>
    <row r="5" spans="1:2" x14ac:dyDescent="0.35">
      <c r="A5">
        <v>3</v>
      </c>
    </row>
    <row r="6" spans="1:2" x14ac:dyDescent="0.35">
      <c r="A6">
        <v>4</v>
      </c>
    </row>
    <row r="7" spans="1:2" x14ac:dyDescent="0.35">
      <c r="A7">
        <v>5</v>
      </c>
    </row>
    <row r="8" spans="1:2" x14ac:dyDescent="0.35">
      <c r="A8">
        <v>6</v>
      </c>
    </row>
    <row r="9" spans="1:2" x14ac:dyDescent="0.35">
      <c r="A9">
        <v>7</v>
      </c>
    </row>
    <row r="10" spans="1:2" x14ac:dyDescent="0.35">
      <c r="A10">
        <v>8</v>
      </c>
    </row>
    <row r="11" spans="1:2" x14ac:dyDescent="0.35">
      <c r="A11">
        <v>9</v>
      </c>
    </row>
    <row r="12" spans="1:2" x14ac:dyDescent="0.35">
      <c r="A12">
        <v>10</v>
      </c>
    </row>
  </sheetData>
  <mergeCells count="2">
    <mergeCell ref="A1:B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64387-57F4-434F-9309-AA426C56A81C}">
  <dimension ref="A1:B12"/>
  <sheetViews>
    <sheetView workbookViewId="0">
      <selection sqref="A1:B1"/>
    </sheetView>
  </sheetViews>
  <sheetFormatPr defaultRowHeight="14.5" x14ac:dyDescent="0.35"/>
  <cols>
    <col min="1" max="1" width="3.7265625" customWidth="1"/>
    <col min="2" max="2" width="120.7265625" style="41" customWidth="1"/>
  </cols>
  <sheetData>
    <row r="1" spans="1:2" ht="15" customHeight="1" x14ac:dyDescent="0.35">
      <c r="A1" s="150" t="s">
        <v>358</v>
      </c>
      <c r="B1" s="150"/>
    </row>
    <row r="2" spans="1:2" ht="30" customHeight="1" x14ac:dyDescent="0.35">
      <c r="A2" s="151" t="s">
        <v>359</v>
      </c>
      <c r="B2" s="151"/>
    </row>
    <row r="3" spans="1:2" x14ac:dyDescent="0.35">
      <c r="A3">
        <v>1</v>
      </c>
    </row>
    <row r="4" spans="1:2" x14ac:dyDescent="0.35">
      <c r="A4">
        <v>2</v>
      </c>
    </row>
    <row r="5" spans="1:2" x14ac:dyDescent="0.35">
      <c r="A5">
        <v>3</v>
      </c>
    </row>
    <row r="6" spans="1:2" x14ac:dyDescent="0.35">
      <c r="A6">
        <v>4</v>
      </c>
    </row>
    <row r="7" spans="1:2" x14ac:dyDescent="0.35">
      <c r="A7">
        <v>5</v>
      </c>
    </row>
    <row r="8" spans="1:2" x14ac:dyDescent="0.35">
      <c r="A8">
        <v>6</v>
      </c>
    </row>
    <row r="9" spans="1:2" x14ac:dyDescent="0.35">
      <c r="A9">
        <v>7</v>
      </c>
    </row>
    <row r="10" spans="1:2" x14ac:dyDescent="0.35">
      <c r="A10">
        <v>8</v>
      </c>
    </row>
    <row r="11" spans="1:2" x14ac:dyDescent="0.35">
      <c r="A11">
        <v>9</v>
      </c>
    </row>
    <row r="12" spans="1:2" x14ac:dyDescent="0.35">
      <c r="A12">
        <v>10</v>
      </c>
    </row>
  </sheetData>
  <mergeCells count="2">
    <mergeCell ref="A1:B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FB688-1C32-4B90-B982-7A9A9B5031F4}">
  <dimension ref="A1:B12"/>
  <sheetViews>
    <sheetView workbookViewId="0">
      <selection sqref="A1:B1"/>
    </sheetView>
  </sheetViews>
  <sheetFormatPr defaultRowHeight="14.5" x14ac:dyDescent="0.35"/>
  <cols>
    <col min="1" max="1" width="3.7265625" customWidth="1"/>
    <col min="2" max="2" width="120.7265625" style="41" customWidth="1"/>
  </cols>
  <sheetData>
    <row r="1" spans="1:2" ht="15" customHeight="1" x14ac:dyDescent="0.35">
      <c r="A1" s="150" t="s">
        <v>360</v>
      </c>
      <c r="B1" s="150"/>
    </row>
    <row r="2" spans="1:2" ht="30" customHeight="1" x14ac:dyDescent="0.35">
      <c r="A2" s="151" t="s">
        <v>361</v>
      </c>
      <c r="B2" s="151"/>
    </row>
    <row r="3" spans="1:2" x14ac:dyDescent="0.35">
      <c r="A3">
        <v>1</v>
      </c>
    </row>
    <row r="4" spans="1:2" x14ac:dyDescent="0.35">
      <c r="A4">
        <v>2</v>
      </c>
    </row>
    <row r="5" spans="1:2" x14ac:dyDescent="0.35">
      <c r="A5">
        <v>3</v>
      </c>
    </row>
    <row r="6" spans="1:2" x14ac:dyDescent="0.35">
      <c r="A6">
        <v>4</v>
      </c>
    </row>
    <row r="7" spans="1:2" x14ac:dyDescent="0.35">
      <c r="A7">
        <v>5</v>
      </c>
    </row>
    <row r="8" spans="1:2" x14ac:dyDescent="0.35">
      <c r="A8">
        <v>6</v>
      </c>
    </row>
    <row r="9" spans="1:2" x14ac:dyDescent="0.35">
      <c r="A9">
        <v>7</v>
      </c>
    </row>
    <row r="10" spans="1:2" x14ac:dyDescent="0.35">
      <c r="A10">
        <v>8</v>
      </c>
    </row>
    <row r="11" spans="1:2" x14ac:dyDescent="0.35">
      <c r="A11">
        <v>9</v>
      </c>
    </row>
    <row r="12" spans="1:2" x14ac:dyDescent="0.35">
      <c r="A12">
        <v>10</v>
      </c>
    </row>
  </sheetData>
  <mergeCells count="2">
    <mergeCell ref="A1:B1"/>
    <mergeCell ref="A2:B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E6DFC-33B9-42F9-BCE4-D7E0D212B140}">
  <dimension ref="A1:B14"/>
  <sheetViews>
    <sheetView workbookViewId="0">
      <selection sqref="A1:B1"/>
    </sheetView>
  </sheetViews>
  <sheetFormatPr defaultRowHeight="14.5" x14ac:dyDescent="0.35"/>
  <cols>
    <col min="1" max="1" width="3.7265625" customWidth="1"/>
    <col min="2" max="2" width="120.7265625" style="41" customWidth="1"/>
  </cols>
  <sheetData>
    <row r="1" spans="1:2" ht="15" customHeight="1" x14ac:dyDescent="0.35">
      <c r="A1" s="150" t="s">
        <v>362</v>
      </c>
      <c r="B1" s="150"/>
    </row>
    <row r="2" spans="1:2" ht="30" customHeight="1" x14ac:dyDescent="0.35">
      <c r="A2" s="151" t="s">
        <v>363</v>
      </c>
      <c r="B2" s="151"/>
    </row>
    <row r="3" spans="1:2" x14ac:dyDescent="0.35">
      <c r="A3" s="151" t="s">
        <v>364</v>
      </c>
      <c r="B3" s="151"/>
    </row>
    <row r="4" spans="1:2" x14ac:dyDescent="0.35">
      <c r="A4" s="151" t="s">
        <v>365</v>
      </c>
      <c r="B4" s="151"/>
    </row>
    <row r="5" spans="1:2" x14ac:dyDescent="0.35">
      <c r="A5">
        <v>1</v>
      </c>
    </row>
    <row r="6" spans="1:2" x14ac:dyDescent="0.35">
      <c r="A6">
        <v>2</v>
      </c>
    </row>
    <row r="7" spans="1:2" x14ac:dyDescent="0.35">
      <c r="A7">
        <v>3</v>
      </c>
    </row>
    <row r="8" spans="1:2" x14ac:dyDescent="0.35">
      <c r="A8">
        <v>4</v>
      </c>
    </row>
    <row r="9" spans="1:2" x14ac:dyDescent="0.35">
      <c r="A9">
        <v>5</v>
      </c>
    </row>
    <row r="10" spans="1:2" x14ac:dyDescent="0.35">
      <c r="A10">
        <v>6</v>
      </c>
    </row>
    <row r="11" spans="1:2" x14ac:dyDescent="0.35">
      <c r="A11">
        <v>7</v>
      </c>
    </row>
    <row r="12" spans="1:2" x14ac:dyDescent="0.35">
      <c r="A12">
        <v>8</v>
      </c>
    </row>
    <row r="13" spans="1:2" x14ac:dyDescent="0.35">
      <c r="A13">
        <v>9</v>
      </c>
    </row>
    <row r="14" spans="1:2" x14ac:dyDescent="0.35">
      <c r="A14">
        <v>10</v>
      </c>
    </row>
  </sheetData>
  <mergeCells count="4">
    <mergeCell ref="A1:B1"/>
    <mergeCell ref="A2:B2"/>
    <mergeCell ref="A3:B3"/>
    <mergeCell ref="A4:B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3E1BD-69BD-4E21-82BE-6CBC04B62AD6}">
  <dimension ref="A1:B5"/>
  <sheetViews>
    <sheetView workbookViewId="0">
      <selection sqref="A1:B1"/>
    </sheetView>
  </sheetViews>
  <sheetFormatPr defaultRowHeight="14.5" x14ac:dyDescent="0.35"/>
  <cols>
    <col min="1" max="1" width="3.7265625" customWidth="1"/>
    <col min="2" max="2" width="120.7265625" style="41" customWidth="1"/>
  </cols>
  <sheetData>
    <row r="1" spans="1:2" ht="15" customHeight="1" x14ac:dyDescent="0.35">
      <c r="A1" s="150" t="s">
        <v>366</v>
      </c>
      <c r="B1" s="150"/>
    </row>
    <row r="2" spans="1:2" x14ac:dyDescent="0.35">
      <c r="A2" t="s">
        <v>367</v>
      </c>
      <c r="B2"/>
    </row>
    <row r="3" spans="1:2" x14ac:dyDescent="0.35">
      <c r="A3">
        <v>1</v>
      </c>
      <c r="B3" s="41" t="s">
        <v>368</v>
      </c>
    </row>
    <row r="4" spans="1:2" x14ac:dyDescent="0.35">
      <c r="A4">
        <v>2</v>
      </c>
      <c r="B4" s="41" t="s">
        <v>369</v>
      </c>
    </row>
    <row r="5" spans="1:2" x14ac:dyDescent="0.35">
      <c r="A5">
        <v>3</v>
      </c>
      <c r="B5" s="41" t="s">
        <v>370</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Network Analysis</vt:lpstr>
      <vt:lpstr>Network Analysis Summary</vt:lpstr>
      <vt:lpstr>Questionnaire</vt:lpstr>
      <vt:lpstr>Exceptions to RFP</vt:lpstr>
      <vt:lpstr>Exceptions to Scope of Services</vt:lpstr>
      <vt:lpstr>Exceptions to Plan Design</vt:lpstr>
      <vt:lpstr>Sample Reports</vt:lpstr>
      <vt:lpstr>GeoAccess</vt:lpstr>
      <vt:lpstr>'Network Analysis'!_Hlk150371295</vt:lpstr>
    </vt:vector>
  </TitlesOfParts>
  <Manager/>
  <Company>DDC - Delta Dental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Vern Stephens (ca25990)</dc:creator>
  <cp:keywords/>
  <dc:description/>
  <cp:lastModifiedBy>Sun, Rainbow</cp:lastModifiedBy>
  <cp:revision/>
  <dcterms:created xsi:type="dcterms:W3CDTF">2014-07-22T19:19:46Z</dcterms:created>
  <dcterms:modified xsi:type="dcterms:W3CDTF">2024-02-29T02:17:06Z</dcterms:modified>
  <cp:category/>
  <cp:contentStatus/>
</cp:coreProperties>
</file>